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0" yWindow="5715"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BA55" i="33" s="1"/>
  <c r="AD19" i="35"/>
  <c r="AD25" i="35" s="1"/>
  <c r="AD26" i="35" s="1"/>
  <c r="Z19" i="33"/>
  <c r="Z25" i="33" s="1"/>
  <c r="Z26" i="33" s="1"/>
  <c r="Z28" i="33" s="1"/>
  <c r="AR51" i="33" s="1"/>
  <c r="Z19" i="35"/>
  <c r="Z25" i="35" s="1"/>
  <c r="Z26" i="35" s="1"/>
  <c r="V19" i="33"/>
  <c r="V25" i="33" s="1"/>
  <c r="V26" i="33" s="1"/>
  <c r="V28" i="33" s="1"/>
  <c r="AX47" i="33" s="1"/>
  <c r="V19" i="35"/>
  <c r="V25" i="35" s="1"/>
  <c r="V26" i="35" s="1"/>
  <c r="R19" i="33"/>
  <c r="R25" i="33" s="1"/>
  <c r="R26" i="33" s="1"/>
  <c r="R28" i="33" s="1"/>
  <c r="BB43" i="33" s="1"/>
  <c r="R19" i="35"/>
  <c r="R25" i="35" s="1"/>
  <c r="R26" i="35" s="1"/>
  <c r="N19" i="33"/>
  <c r="N25" i="33" s="1"/>
  <c r="N26" i="33" s="1"/>
  <c r="N28" i="33" s="1"/>
  <c r="AS3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U56" i="35" s="1"/>
  <c r="AE19" i="33"/>
  <c r="AE25" i="33" s="1"/>
  <c r="AE26" i="33" s="1"/>
  <c r="AE28" i="33" s="1"/>
  <c r="AZ56" i="33" s="1"/>
  <c r="W19" i="35"/>
  <c r="W25" i="35" s="1"/>
  <c r="W26" i="35" s="1"/>
  <c r="W28" i="35" s="1"/>
  <c r="AT48" i="35" s="1"/>
  <c r="W19" i="33"/>
  <c r="W25" i="33" s="1"/>
  <c r="W26" i="33" s="1"/>
  <c r="W28" i="33" s="1"/>
  <c r="AQ48" i="33" s="1"/>
  <c r="O19" i="35"/>
  <c r="O25" i="35" s="1"/>
  <c r="O26" i="35" s="1"/>
  <c r="O28" i="35" s="1"/>
  <c r="AZ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BA58" i="33" s="1"/>
  <c r="AG19" i="35"/>
  <c r="AG25" i="35" s="1"/>
  <c r="AG26" i="35" s="1"/>
  <c r="AG28" i="35" s="1"/>
  <c r="AG29" i="35" s="1"/>
  <c r="AC19" i="33"/>
  <c r="AC25" i="33" s="1"/>
  <c r="AC26" i="33" s="1"/>
  <c r="AC28" i="33" s="1"/>
  <c r="BA54" i="33" s="1"/>
  <c r="AC19" i="35"/>
  <c r="AC25" i="35" s="1"/>
  <c r="AC26" i="35" s="1"/>
  <c r="Y19" i="33"/>
  <c r="Y25" i="33" s="1"/>
  <c r="Y26" i="33" s="1"/>
  <c r="Y28" i="33" s="1"/>
  <c r="AR50" i="33" s="1"/>
  <c r="Y19" i="35"/>
  <c r="Y25" i="35" s="1"/>
  <c r="Y26" i="35" s="1"/>
  <c r="Y28" i="35" s="1"/>
  <c r="AY50" i="35" s="1"/>
  <c r="U19" i="33"/>
  <c r="U25" i="33" s="1"/>
  <c r="U26" i="33" s="1"/>
  <c r="U28" i="33" s="1"/>
  <c r="AP46" i="33" s="1"/>
  <c r="U19" i="35"/>
  <c r="U25" i="35" s="1"/>
  <c r="U26" i="35" s="1"/>
  <c r="U28" i="35" s="1"/>
  <c r="AS46" i="35" s="1"/>
  <c r="Q19" i="33"/>
  <c r="Q25" i="33" s="1"/>
  <c r="Q26" i="33" s="1"/>
  <c r="Q28" i="33" s="1"/>
  <c r="AX42"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AY56" i="35"/>
  <c r="AQ56" i="35"/>
  <c r="AK56" i="35"/>
  <c r="BB56" i="35"/>
  <c r="AT56" i="35"/>
  <c r="AN56" i="35"/>
  <c r="AF56" i="35"/>
  <c r="BB44" i="35"/>
  <c r="AV44" i="35"/>
  <c r="AP44" i="35"/>
  <c r="AL44" i="35"/>
  <c r="AF44" i="35"/>
  <c r="Z44" i="35"/>
  <c r="V44" i="35"/>
  <c r="BA44" i="35"/>
  <c r="AU44" i="35"/>
  <c r="AQ44" i="35"/>
  <c r="AK44" i="35"/>
  <c r="AE44" i="35"/>
  <c r="AA44" i="35"/>
  <c r="U44" i="35"/>
  <c r="AX40" i="35"/>
  <c r="AR40" i="35"/>
  <c r="AJ40" i="35"/>
  <c r="AB40" i="35"/>
  <c r="X40" i="35"/>
  <c r="P40" i="35"/>
  <c r="AW40" i="35"/>
  <c r="AQ40" i="35"/>
  <c r="AI40" i="35"/>
  <c r="AA40" i="35"/>
  <c r="U40" i="35"/>
  <c r="BC58" i="33"/>
  <c r="AU58" i="33"/>
  <c r="AQ58" i="33"/>
  <c r="AI58" i="33"/>
  <c r="AX58" i="33"/>
  <c r="AR58" i="33"/>
  <c r="AJ58" i="33"/>
  <c r="AW29" i="33"/>
  <c r="AG29" i="33"/>
  <c r="AY55" i="33"/>
  <c r="AQ55" i="33"/>
  <c r="AK55" i="33"/>
  <c r="BD55" i="33"/>
  <c r="AV55" i="33"/>
  <c r="AP55" i="33"/>
  <c r="AH55" i="33"/>
  <c r="AZ47" i="33"/>
  <c r="AV47" i="33"/>
  <c r="AN47" i="33"/>
  <c r="AF47" i="33"/>
  <c r="Z47" i="33"/>
  <c r="AY47" i="33"/>
  <c r="AQ47" i="33"/>
  <c r="AK47" i="33"/>
  <c r="AC47" i="33"/>
  <c r="BC39" i="33"/>
  <c r="AY39" i="33"/>
  <c r="AQ39" i="33"/>
  <c r="AI39" i="33"/>
  <c r="AC39" i="33"/>
  <c r="U39" i="33"/>
  <c r="BD39" i="33"/>
  <c r="AX39" i="33"/>
  <c r="AP39" i="33"/>
  <c r="AH39" i="33"/>
  <c r="AD39" i="33"/>
  <c r="V39" i="33"/>
  <c r="BD50" i="33"/>
  <c r="AX50" i="33"/>
  <c r="AP50" i="33"/>
  <c r="AH50" i="33"/>
  <c r="AB50" i="33"/>
  <c r="AY50" i="33"/>
  <c r="AQ50" i="33"/>
  <c r="AM50" i="33"/>
  <c r="AE50" i="33"/>
  <c r="BB42" i="33"/>
  <c r="AV42" i="33"/>
  <c r="AN42" i="33"/>
  <c r="AY42" i="33"/>
  <c r="AS42" i="33"/>
  <c r="AK42" i="33"/>
  <c r="AC42" i="33"/>
  <c r="AD42" i="33"/>
  <c r="U42" i="33"/>
  <c r="AF42" i="33"/>
  <c r="Z42" i="33"/>
  <c r="T42" i="33"/>
  <c r="R42" i="33" l="1"/>
  <c r="AB42" i="33"/>
  <c r="W42" i="33"/>
  <c r="AI42" i="33"/>
  <c r="AW42" i="33"/>
  <c r="AP42" i="33"/>
  <c r="AA50" i="33"/>
  <c r="AO50" i="33"/>
  <c r="BC50" i="33"/>
  <c r="AN50" i="33"/>
  <c r="AZ50" i="33"/>
  <c r="X39" i="33"/>
  <c r="AN39" i="33"/>
  <c r="BB39" i="33"/>
  <c r="W39" i="33"/>
  <c r="AM39" i="33"/>
  <c r="BA39" i="33"/>
  <c r="AG47" i="33"/>
  <c r="AW47" i="33"/>
  <c r="AB47" i="33"/>
  <c r="AP47" i="33"/>
  <c r="AF55" i="33"/>
  <c r="AT55" i="33"/>
  <c r="AE55" i="33"/>
  <c r="AU55" i="33"/>
  <c r="AO29" i="33"/>
  <c r="AL58" i="33"/>
  <c r="BB58" i="33"/>
  <c r="AS58" i="33"/>
  <c r="Q40" i="35"/>
  <c r="AG40" i="35"/>
  <c r="AS40" i="35"/>
  <c r="R40" i="35"/>
  <c r="AH40" i="35"/>
  <c r="AV40" i="35"/>
  <c r="W44" i="35"/>
  <c r="AI44" i="35"/>
  <c r="AS44" i="35"/>
  <c r="BC44" i="35"/>
  <c r="AD44" i="35"/>
  <c r="AN44" i="35"/>
  <c r="AX44" i="35"/>
  <c r="AJ56" i="35"/>
  <c r="AZ56" i="35"/>
  <c r="AM56" i="35"/>
  <c r="BA56" i="35"/>
  <c r="V42" i="33"/>
  <c r="S42" i="33"/>
  <c r="AH42" i="33"/>
  <c r="AO42" i="33"/>
  <c r="AL42" i="33"/>
  <c r="AG50" i="33"/>
  <c r="AW50" i="33"/>
  <c r="AF50" i="33"/>
  <c r="R39" i="33"/>
  <c r="AF39" i="33"/>
  <c r="AT39" i="33"/>
  <c r="S39" i="33"/>
  <c r="AE39" i="33"/>
  <c r="AA47" i="33"/>
  <c r="AO47" i="33"/>
  <c r="BA47" i="33"/>
  <c r="AJ47" i="33"/>
  <c r="AL55" i="33"/>
  <c r="BB55" i="33"/>
  <c r="AM55" i="33"/>
  <c r="AH58" i="33"/>
  <c r="AT58" i="33"/>
  <c r="AK58" i="33"/>
  <c r="Y40" i="35"/>
  <c r="AK40" i="35"/>
  <c r="BA40" i="35"/>
  <c r="Z40" i="35"/>
  <c r="AN40" i="35"/>
  <c r="BD40" i="35"/>
  <c r="AC44" i="35"/>
  <c r="AM44" i="35"/>
  <c r="AY44" i="35"/>
  <c r="X44" i="35"/>
  <c r="AH44" i="35"/>
  <c r="AT44" i="35"/>
  <c r="BD44" i="35"/>
  <c r="AR56" i="35"/>
  <c r="BD56" i="35"/>
  <c r="Q29" i="33"/>
  <c r="AZ42" i="33"/>
  <c r="AR42" i="33"/>
  <c r="BC42" i="33"/>
  <c r="AU42" i="33"/>
  <c r="AM42" i="33"/>
  <c r="AE42" i="33"/>
  <c r="AA42" i="33"/>
  <c r="Y29" i="33"/>
  <c r="BB50" i="33"/>
  <c r="AT50" i="33"/>
  <c r="AL50" i="33"/>
  <c r="AD50" i="33"/>
  <c r="BA50" i="33"/>
  <c r="AS50" i="33"/>
  <c r="AK50" i="33"/>
  <c r="AC50" i="33"/>
  <c r="AW58" i="33"/>
  <c r="AO58" i="33"/>
  <c r="BD58" i="33"/>
  <c r="AV58" i="33"/>
  <c r="AN58" i="33"/>
  <c r="AE29" i="35"/>
  <c r="AW56" i="35"/>
  <c r="AO56" i="35"/>
  <c r="AG56" i="35"/>
  <c r="AX56" i="35"/>
  <c r="AP56" i="35"/>
  <c r="AH56" i="35"/>
  <c r="N29" i="33"/>
  <c r="AW39" i="33"/>
  <c r="AO39" i="33"/>
  <c r="AG39" i="33"/>
  <c r="Y39" i="33"/>
  <c r="Q39" i="33"/>
  <c r="AZ39" i="33"/>
  <c r="AR39" i="33"/>
  <c r="AJ39" i="33"/>
  <c r="AB39" i="33"/>
  <c r="T39" i="33"/>
  <c r="V29" i="33"/>
  <c r="BB47" i="33"/>
  <c r="AT47" i="33"/>
  <c r="AL47" i="33"/>
  <c r="AD47" i="33"/>
  <c r="BC47" i="33"/>
  <c r="AU47" i="33"/>
  <c r="AM47" i="33"/>
  <c r="AE47" i="33"/>
  <c r="W47" i="33"/>
  <c r="AD29" i="33"/>
  <c r="AW55" i="33"/>
  <c r="AO55" i="33"/>
  <c r="AG55" i="33"/>
  <c r="AZ55" i="33"/>
  <c r="AR55" i="33"/>
  <c r="AJ55" i="33"/>
  <c r="X42" i="33"/>
  <c r="AJ42" i="33"/>
  <c r="Y42" i="33"/>
  <c r="AG42" i="33"/>
  <c r="AQ42" i="33"/>
  <c r="BA42" i="33"/>
  <c r="AT42" i="33"/>
  <c r="BD42" i="33"/>
  <c r="AI50" i="33"/>
  <c r="AU50" i="33"/>
  <c r="Z50" i="33"/>
  <c r="AJ50" i="33"/>
  <c r="AV50" i="33"/>
  <c r="P39" i="33"/>
  <c r="Z39" i="33"/>
  <c r="AL39" i="33"/>
  <c r="AV39" i="33"/>
  <c r="O39" i="33"/>
  <c r="AA39" i="33"/>
  <c r="AK39" i="33"/>
  <c r="AU39" i="33"/>
  <c r="Y47" i="33"/>
  <c r="AI47" i="33"/>
  <c r="AS47" i="33"/>
  <c r="X47" i="33"/>
  <c r="AH47" i="33"/>
  <c r="AR47" i="33"/>
  <c r="BD47" i="33"/>
  <c r="AN55" i="33"/>
  <c r="AX55" i="33"/>
  <c r="AI55" i="33"/>
  <c r="AS55" i="33"/>
  <c r="BC55" i="33"/>
  <c r="AP58" i="33"/>
  <c r="AZ58" i="33"/>
  <c r="AM58" i="33"/>
  <c r="AY58" i="33"/>
  <c r="S40" i="35"/>
  <c r="AC40" i="35"/>
  <c r="AO40" i="35"/>
  <c r="AY40" i="35"/>
  <c r="T40" i="35"/>
  <c r="AF40" i="35"/>
  <c r="AP40" i="35"/>
  <c r="AL56" i="35"/>
  <c r="AV56" i="35"/>
  <c r="AI56" i="35"/>
  <c r="AS56" i="35"/>
  <c r="BC56" i="35"/>
  <c r="I28" i="33"/>
  <c r="I29" i="33" s="1"/>
  <c r="O29" i="35"/>
  <c r="BB40" i="35"/>
  <c r="AT40" i="35"/>
  <c r="AL40" i="35"/>
  <c r="AD40" i="35"/>
  <c r="V40" i="35"/>
  <c r="BC40" i="35"/>
  <c r="AU40" i="35"/>
  <c r="AM40" i="35"/>
  <c r="AE40" i="35"/>
  <c r="W40" i="35"/>
  <c r="Y44" i="35"/>
  <c r="AG44" i="35"/>
  <c r="AO44" i="35"/>
  <c r="AW44" i="35"/>
  <c r="T44" i="35"/>
  <c r="AB44" i="35"/>
  <c r="AJ44" i="35"/>
  <c r="AR44" i="35"/>
  <c r="AZ44" i="35"/>
  <c r="AI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B34" i="33" l="1"/>
  <c r="AT34" i="33"/>
  <c r="AL34" i="33"/>
  <c r="AD34" i="33"/>
  <c r="V34" i="33"/>
  <c r="V60" i="33" s="1"/>
  <c r="N34" i="33"/>
  <c r="AY34" i="33"/>
  <c r="AQ34" i="33"/>
  <c r="AI34" i="33"/>
  <c r="AA34" i="33"/>
  <c r="S34" i="33"/>
  <c r="K34" i="33"/>
  <c r="K60" i="33" s="1"/>
  <c r="AX34" i="33"/>
  <c r="R34" i="33"/>
  <c r="R60" i="33" s="1"/>
  <c r="AE34" i="33"/>
  <c r="AV34" i="33"/>
  <c r="AW34" i="33"/>
  <c r="AC34" i="33"/>
  <c r="Q34" i="33"/>
  <c r="Q60" i="33" s="1"/>
  <c r="AK34" i="33"/>
  <c r="Z34" i="33"/>
  <c r="Z60" i="33" s="1"/>
  <c r="L34" i="33"/>
  <c r="AR34" i="33"/>
  <c r="AH34" i="33"/>
  <c r="AU34" i="33"/>
  <c r="Y34" i="33"/>
  <c r="O34" i="33"/>
  <c r="AZ34" i="33"/>
  <c r="AP34" i="33"/>
  <c r="AF34" i="33"/>
  <c r="T34" i="33"/>
  <c r="J34" i="33"/>
  <c r="J60" i="33" s="1"/>
  <c r="AS34" i="33"/>
  <c r="AG34" i="33"/>
  <c r="W34" i="33"/>
  <c r="W60" i="33" s="1"/>
  <c r="M34" i="33"/>
  <c r="M60" i="33" s="1"/>
  <c r="AN34" i="33"/>
  <c r="AB34" i="33"/>
  <c r="BA34" i="33"/>
  <c r="AO34" i="33"/>
  <c r="U34" i="33"/>
  <c r="U60" i="33" s="1"/>
  <c r="AJ34" i="33"/>
  <c r="P34" i="33"/>
  <c r="AM34" i="33"/>
  <c r="X34" i="33"/>
  <c r="X60" i="33" s="1"/>
  <c r="G60" i="33"/>
  <c r="S60" i="33"/>
  <c r="O60" i="33"/>
  <c r="L60" i="33"/>
  <c r="H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N52" i="33"/>
  <c r="AC52" i="33"/>
  <c r="AC60" i="33" s="1"/>
  <c r="AL52" i="33"/>
  <c r="AL60" i="33" s="1"/>
  <c r="AB52" i="33"/>
  <c r="AB60" i="33" s="1"/>
  <c r="AZ52" i="33"/>
  <c r="AW52" i="33"/>
  <c r="AO52" i="33"/>
  <c r="AO60" i="33" s="1"/>
  <c r="AV52" i="33"/>
  <c r="AG52" i="33"/>
  <c r="AT52" i="33"/>
  <c r="AT60" i="33" s="1"/>
  <c r="AF52" i="33"/>
  <c r="AF60" i="33" s="1"/>
  <c r="BB52" i="33"/>
  <c r="AQ52" i="33"/>
  <c r="AJ52" i="33"/>
  <c r="AJ60" i="33" s="1"/>
  <c r="AH52" i="33"/>
  <c r="AH60" i="33" s="1"/>
  <c r="AY52" i="33"/>
  <c r="AX52" i="33"/>
  <c r="AU52" i="33"/>
  <c r="AR52" i="33"/>
  <c r="AR60" i="33" s="1"/>
  <c r="BC52" i="33"/>
  <c r="BC60" i="33" s="1"/>
  <c r="AM52" i="33"/>
  <c r="AE52" i="33"/>
  <c r="AE60" i="33" s="1"/>
  <c r="AD52" i="33"/>
  <c r="AD60" i="33" s="1"/>
  <c r="AI52" i="33"/>
  <c r="AP52" i="33"/>
  <c r="Z29" i="35"/>
  <c r="P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Y60" i="33" l="1"/>
  <c r="AU60" i="33"/>
  <c r="AP60" i="33"/>
  <c r="AM60" i="33"/>
  <c r="AX60" i="33"/>
  <c r="AQ60" i="33"/>
  <c r="AZ60" i="33"/>
  <c r="AW60" i="33"/>
  <c r="AI60" i="33"/>
  <c r="BB60" i="33"/>
  <c r="AV60" i="33"/>
  <c r="AK60" i="33"/>
  <c r="AG60" i="33"/>
  <c r="AN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AH28" i="31"/>
  <c r="AH29" i="31" s="1"/>
  <c r="G28" i="31"/>
  <c r="G29" i="31" s="1"/>
  <c r="I28" i="31"/>
  <c r="I29" i="31" s="1"/>
  <c r="M28" i="31"/>
  <c r="M29" i="31" s="1"/>
  <c r="Q28" i="31"/>
  <c r="Q29" i="31" s="1"/>
  <c r="U28" i="31"/>
  <c r="U29" i="31" s="1"/>
  <c r="AC28" i="31"/>
  <c r="AC29" i="31" s="1"/>
  <c r="AG28" i="31"/>
  <c r="AG29" i="31" s="1"/>
  <c r="AK28" i="31"/>
  <c r="AM28" i="31"/>
  <c r="AM29" i="31" s="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<sst xmlns="http://schemas.openxmlformats.org/spreadsheetml/2006/main" count="1211" uniqueCount="407">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</sst>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38.430776252858522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83.270444289733859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123.41421592696116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181.40911264202521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-2.7465999999999999</v>
      </c>
      <c r="F13" s="62">
        <f>'Option 1'!F13</f>
        <v>-2.7190000000000003</v>
      </c>
      <c r="G13" s="62">
        <f>'Option 1'!G13</f>
        <v>-2.7151999999999998</v>
      </c>
      <c r="H13" s="62">
        <f>'Option 1'!H13</f>
        <v>-2.6848000000000001</v>
      </c>
      <c r="I13" s="62">
        <f>'Option 1'!I13</f>
        <v>-2.6577999999999999</v>
      </c>
      <c r="J13" s="62">
        <f>'Option 1'!J13</f>
        <v>-2.6284000000000001</v>
      </c>
      <c r="K13" s="62">
        <f>'Option 1'!K13</f>
        <v>-2.5998999999999999</v>
      </c>
      <c r="L13" s="62">
        <f>'Option 1'!L13</f>
        <v>-2.5710000000000002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-2.7465999999999999</v>
      </c>
      <c r="F18" s="59">
        <f t="shared" ref="F18:AW18" si="0">SUM(F13:F17)</f>
        <v>-2.7190000000000003</v>
      </c>
      <c r="G18" s="59">
        <f t="shared" si="0"/>
        <v>-2.7151999999999998</v>
      </c>
      <c r="H18" s="59">
        <f t="shared" si="0"/>
        <v>-2.6848000000000001</v>
      </c>
      <c r="I18" s="59">
        <f t="shared" si="0"/>
        <v>-2.6577999999999999</v>
      </c>
      <c r="J18" s="59">
        <f t="shared" si="0"/>
        <v>-2.6284000000000001</v>
      </c>
      <c r="K18" s="59">
        <f t="shared" si="0"/>
        <v>-2.5998999999999999</v>
      </c>
      <c r="L18" s="59">
        <f t="shared" si="0"/>
        <v>-2.5710000000000002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5.3804645949544511E-2</v>
      </c>
      <c r="G19" s="33">
        <f>'Option 1'!G19</f>
        <v>0.10384168788001054</v>
      </c>
      <c r="H19" s="33">
        <f>'Option 1'!H19</f>
        <v>0.16236591368390266</v>
      </c>
      <c r="I19" s="33">
        <f>'Option 1'!I19</f>
        <v>0.23620026867826946</v>
      </c>
      <c r="J19" s="33">
        <f>'Option 1'!J19</f>
        <v>0.31393997742863267</v>
      </c>
      <c r="K19" s="33">
        <f>'Option 1'!K19</f>
        <v>0.40693149195547024</v>
      </c>
      <c r="L19" s="33">
        <f>'Option 1'!L19</f>
        <v>0.49888893098791681</v>
      </c>
      <c r="M19" s="33">
        <f>'Option 1'!M19</f>
        <v>0.61487384708869874</v>
      </c>
      <c r="N19" s="33">
        <f>'Option 1'!N19</f>
        <v>0.68153443409871939</v>
      </c>
      <c r="O19" s="33">
        <f>'Option 1'!O19</f>
        <v>0.75220523560575914</v>
      </c>
      <c r="P19" s="33">
        <f>'Option 1'!P19</f>
        <v>0.82691422791863167</v>
      </c>
      <c r="Q19" s="33">
        <f>'Option 1'!Q19</f>
        <v>0.9060587625426928</v>
      </c>
      <c r="R19" s="33">
        <f>'Option 1'!R19</f>
        <v>0.98638118381454465</v>
      </c>
      <c r="S19" s="33">
        <f>'Option 1'!S19</f>
        <v>1.0665895773289327</v>
      </c>
      <c r="T19" s="33">
        <f>'Option 1'!T19</f>
        <v>1.1436237396717712</v>
      </c>
      <c r="U19" s="33">
        <f>'Option 1'!U19</f>
        <v>1.2171878562524012</v>
      </c>
      <c r="V19" s="33">
        <f>'Option 1'!V19</f>
        <v>1.2832896561187006</v>
      </c>
      <c r="W19" s="33">
        <f>'Option 1'!W19</f>
        <v>1.3360836160913352</v>
      </c>
      <c r="X19" s="33">
        <f>'Option 1'!X19</f>
        <v>1.3760831461581322</v>
      </c>
      <c r="Y19" s="33">
        <f>'Option 1'!Y19</f>
        <v>1.4006069479082193</v>
      </c>
      <c r="Z19" s="33">
        <f>'Option 1'!Z19</f>
        <v>1.413222460238353</v>
      </c>
      <c r="AA19" s="33">
        <f>'Option 1'!AA19</f>
        <v>1.4202577832034049</v>
      </c>
      <c r="AB19" s="33">
        <f>'Option 1'!AB19</f>
        <v>1.4274308144804597</v>
      </c>
      <c r="AC19" s="33">
        <f>'Option 1'!AC19</f>
        <v>1.4350328662643239</v>
      </c>
      <c r="AD19" s="33">
        <f>'Option 1'!AD19</f>
        <v>1.443031902329555</v>
      </c>
      <c r="AE19" s="33">
        <f>'Option 1'!AE19</f>
        <v>1.4515032176879219</v>
      </c>
      <c r="AF19" s="33">
        <f>'Option 1'!AF19</f>
        <v>1.4603529373836814</v>
      </c>
      <c r="AG19" s="33">
        <f>'Option 1'!AG19</f>
        <v>1.469617462033159</v>
      </c>
      <c r="AH19" s="33">
        <f>'Option 1'!AH19</f>
        <v>1.4793419009240916</v>
      </c>
      <c r="AI19" s="33">
        <f>'Option 1'!AI19</f>
        <v>1.489502633583949</v>
      </c>
      <c r="AJ19" s="33">
        <f>'Option 1'!AJ19</f>
        <v>1.4997605554022206</v>
      </c>
      <c r="AK19" s="33">
        <f>'Option 1'!AK19</f>
        <v>1.5091720257467349</v>
      </c>
      <c r="AL19" s="33">
        <f>'Option 1'!AL19</f>
        <v>1.5177021390828251</v>
      </c>
      <c r="AM19" s="33">
        <f>'Option 1'!AM19</f>
        <v>1.5257942712715424</v>
      </c>
      <c r="AN19" s="33">
        <f>'Option 1'!AN19</f>
        <v>1.5334630565588379</v>
      </c>
      <c r="AO19" s="33">
        <f>'Option 1'!AO19</f>
        <v>1.5412684023722658</v>
      </c>
      <c r="AP19" s="33">
        <f>'Option 1'!AP19</f>
        <v>1.5487314799871821</v>
      </c>
      <c r="AQ19" s="33">
        <f>'Option 1'!AQ19</f>
        <v>1.556372149526094</v>
      </c>
      <c r="AR19" s="33">
        <f>'Option 1'!AR19</f>
        <v>1.5637519551967922</v>
      </c>
      <c r="AS19" s="33">
        <f>'Option 1'!AS19</f>
        <v>1.5702607717111361</v>
      </c>
      <c r="AT19" s="33">
        <f>'Option 1'!AT19</f>
        <v>1.5762451970581122</v>
      </c>
      <c r="AU19" s="33">
        <f>'Option 1'!AU19</f>
        <v>1.5818298852225687</v>
      </c>
      <c r="AV19" s="33">
        <f>'Option 1'!AV19</f>
        <v>1.5868806291884732</v>
      </c>
      <c r="AW19" s="33">
        <f>'Option 1'!AW19</f>
        <v>1.5916206308858118</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5.3804645949544511E-2</v>
      </c>
      <c r="G25" s="67">
        <f t="shared" si="1"/>
        <v>0.10384168788001054</v>
      </c>
      <c r="H25" s="67">
        <f t="shared" si="1"/>
        <v>0.16236591368390266</v>
      </c>
      <c r="I25" s="67">
        <f t="shared" si="1"/>
        <v>0.23620026867826946</v>
      </c>
      <c r="J25" s="67">
        <f t="shared" si="1"/>
        <v>0.31393997742863267</v>
      </c>
      <c r="K25" s="67">
        <f t="shared" si="1"/>
        <v>0.40693149195547024</v>
      </c>
      <c r="L25" s="67">
        <f t="shared" si="1"/>
        <v>0.49888893098791681</v>
      </c>
      <c r="M25" s="67">
        <f t="shared" si="1"/>
        <v>0.61487384708869874</v>
      </c>
      <c r="N25" s="67">
        <f t="shared" si="1"/>
        <v>0.68153443409871939</v>
      </c>
      <c r="O25" s="67">
        <f t="shared" si="1"/>
        <v>0.75220523560575914</v>
      </c>
      <c r="P25" s="67">
        <f t="shared" si="1"/>
        <v>0.82691422791863167</v>
      </c>
      <c r="Q25" s="67">
        <f t="shared" si="1"/>
        <v>0.9060587625426928</v>
      </c>
      <c r="R25" s="67">
        <f t="shared" si="1"/>
        <v>0.98638118381454465</v>
      </c>
      <c r="S25" s="67">
        <f t="shared" si="1"/>
        <v>1.0665895773289327</v>
      </c>
      <c r="T25" s="67">
        <f t="shared" si="1"/>
        <v>1.1436237396717712</v>
      </c>
      <c r="U25" s="67">
        <f t="shared" si="1"/>
        <v>1.2171878562524012</v>
      </c>
      <c r="V25" s="67">
        <f t="shared" si="1"/>
        <v>1.2832896561187006</v>
      </c>
      <c r="W25" s="67">
        <f t="shared" si="1"/>
        <v>1.3360836160913352</v>
      </c>
      <c r="X25" s="67">
        <f t="shared" si="1"/>
        <v>1.3760831461581322</v>
      </c>
      <c r="Y25" s="67">
        <f t="shared" si="1"/>
        <v>1.4006069479082193</v>
      </c>
      <c r="Z25" s="67">
        <f t="shared" si="1"/>
        <v>1.413222460238353</v>
      </c>
      <c r="AA25" s="67">
        <f t="shared" si="1"/>
        <v>1.4202577832034049</v>
      </c>
      <c r="AB25" s="67">
        <f t="shared" si="1"/>
        <v>1.4274308144804597</v>
      </c>
      <c r="AC25" s="67">
        <f t="shared" si="1"/>
        <v>1.4350328662643239</v>
      </c>
      <c r="AD25" s="67">
        <f t="shared" si="1"/>
        <v>1.443031902329555</v>
      </c>
      <c r="AE25" s="67">
        <f t="shared" si="1"/>
        <v>1.4515032176879219</v>
      </c>
      <c r="AF25" s="67">
        <f t="shared" si="1"/>
        <v>1.4603529373836814</v>
      </c>
      <c r="AG25" s="67">
        <f t="shared" si="1"/>
        <v>1.469617462033159</v>
      </c>
      <c r="AH25" s="67">
        <f t="shared" si="1"/>
        <v>1.4793419009240916</v>
      </c>
      <c r="AI25" s="67">
        <f t="shared" si="1"/>
        <v>1.489502633583949</v>
      </c>
      <c r="AJ25" s="67">
        <f t="shared" si="1"/>
        <v>1.4997605554022206</v>
      </c>
      <c r="AK25" s="67">
        <f t="shared" si="1"/>
        <v>1.5091720257467349</v>
      </c>
      <c r="AL25" s="67">
        <f t="shared" si="1"/>
        <v>1.5177021390828251</v>
      </c>
      <c r="AM25" s="67">
        <f t="shared" si="1"/>
        <v>1.5257942712715424</v>
      </c>
      <c r="AN25" s="67">
        <f t="shared" si="1"/>
        <v>1.5334630565588379</v>
      </c>
      <c r="AO25" s="67">
        <f t="shared" si="1"/>
        <v>1.5412684023722658</v>
      </c>
      <c r="AP25" s="67">
        <f t="shared" si="1"/>
        <v>1.5487314799871821</v>
      </c>
      <c r="AQ25" s="67">
        <f t="shared" si="1"/>
        <v>1.556372149526094</v>
      </c>
      <c r="AR25" s="67">
        <f t="shared" si="1"/>
        <v>1.5637519551967922</v>
      </c>
      <c r="AS25" s="67">
        <f t="shared" si="1"/>
        <v>1.5702607717111361</v>
      </c>
      <c r="AT25" s="67">
        <f t="shared" si="1"/>
        <v>1.5762451970581122</v>
      </c>
      <c r="AU25" s="67">
        <f t="shared" si="1"/>
        <v>1.5818298852225687</v>
      </c>
      <c r="AV25" s="67">
        <f t="shared" si="1"/>
        <v>1.5868806291884732</v>
      </c>
      <c r="AW25" s="67">
        <f t="shared" si="1"/>
        <v>1.5916206308858118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-2.7465999999999999</v>
      </c>
      <c r="F26" s="59">
        <f t="shared" ref="F26:BD26" si="2">F18+F25</f>
        <v>-2.6651953540504558</v>
      </c>
      <c r="G26" s="59">
        <f t="shared" si="2"/>
        <v>-2.6113583121199895</v>
      </c>
      <c r="H26" s="59">
        <f t="shared" si="2"/>
        <v>-2.5224340863160974</v>
      </c>
      <c r="I26" s="59">
        <f t="shared" si="2"/>
        <v>-2.4215997313217303</v>
      </c>
      <c r="J26" s="59">
        <f t="shared" si="2"/>
        <v>-2.3144600225713674</v>
      </c>
      <c r="K26" s="59">
        <f t="shared" si="2"/>
        <v>-2.1929685080445296</v>
      </c>
      <c r="L26" s="59">
        <f t="shared" si="2"/>
        <v>-2.0721110690120832</v>
      </c>
      <c r="M26" s="59">
        <f t="shared" si="2"/>
        <v>0.61487384708869874</v>
      </c>
      <c r="N26" s="59">
        <f t="shared" si="2"/>
        <v>0.68153443409871939</v>
      </c>
      <c r="O26" s="59">
        <f t="shared" si="2"/>
        <v>0.75220523560575914</v>
      </c>
      <c r="P26" s="59">
        <f t="shared" si="2"/>
        <v>0.82691422791863167</v>
      </c>
      <c r="Q26" s="59">
        <f t="shared" si="2"/>
        <v>0.9060587625426928</v>
      </c>
      <c r="R26" s="59">
        <f t="shared" si="2"/>
        <v>0.98638118381454465</v>
      </c>
      <c r="S26" s="59">
        <f t="shared" si="2"/>
        <v>1.0665895773289327</v>
      </c>
      <c r="T26" s="59">
        <f t="shared" si="2"/>
        <v>1.1436237396717712</v>
      </c>
      <c r="U26" s="59">
        <f t="shared" si="2"/>
        <v>1.2171878562524012</v>
      </c>
      <c r="V26" s="59">
        <f t="shared" si="2"/>
        <v>1.2832896561187006</v>
      </c>
      <c r="W26" s="59">
        <f t="shared" si="2"/>
        <v>1.3360836160913352</v>
      </c>
      <c r="X26" s="59">
        <f t="shared" si="2"/>
        <v>1.3760831461581322</v>
      </c>
      <c r="Y26" s="59">
        <f t="shared" si="2"/>
        <v>1.4006069479082193</v>
      </c>
      <c r="Z26" s="59">
        <f t="shared" si="2"/>
        <v>1.413222460238353</v>
      </c>
      <c r="AA26" s="59">
        <f t="shared" si="2"/>
        <v>1.4202577832034049</v>
      </c>
      <c r="AB26" s="59">
        <f t="shared" si="2"/>
        <v>1.4274308144804597</v>
      </c>
      <c r="AC26" s="59">
        <f t="shared" si="2"/>
        <v>1.4350328662643239</v>
      </c>
      <c r="AD26" s="59">
        <f t="shared" si="2"/>
        <v>1.443031902329555</v>
      </c>
      <c r="AE26" s="59">
        <f t="shared" si="2"/>
        <v>1.4515032176879219</v>
      </c>
      <c r="AF26" s="59">
        <f t="shared" si="2"/>
        <v>1.4603529373836814</v>
      </c>
      <c r="AG26" s="59">
        <f t="shared" si="2"/>
        <v>1.469617462033159</v>
      </c>
      <c r="AH26" s="59">
        <f t="shared" si="2"/>
        <v>1.4793419009240916</v>
      </c>
      <c r="AI26" s="59">
        <f t="shared" si="2"/>
        <v>1.489502633583949</v>
      </c>
      <c r="AJ26" s="59">
        <f t="shared" si="2"/>
        <v>1.4997605554022206</v>
      </c>
      <c r="AK26" s="59">
        <f t="shared" si="2"/>
        <v>1.5091720257467349</v>
      </c>
      <c r="AL26" s="59">
        <f t="shared" si="2"/>
        <v>1.5177021390828251</v>
      </c>
      <c r="AM26" s="59">
        <f t="shared" si="2"/>
        <v>1.5257942712715424</v>
      </c>
      <c r="AN26" s="59">
        <f t="shared" si="2"/>
        <v>1.5334630565588379</v>
      </c>
      <c r="AO26" s="59">
        <f t="shared" si="2"/>
        <v>1.5412684023722658</v>
      </c>
      <c r="AP26" s="59">
        <f t="shared" si="2"/>
        <v>1.5487314799871821</v>
      </c>
      <c r="AQ26" s="59">
        <f t="shared" si="2"/>
        <v>1.556372149526094</v>
      </c>
      <c r="AR26" s="59">
        <f t="shared" si="2"/>
        <v>1.5637519551967922</v>
      </c>
      <c r="AS26" s="59">
        <f t="shared" si="2"/>
        <v>1.5702607717111361</v>
      </c>
      <c r="AT26" s="59">
        <f t="shared" si="2"/>
        <v>1.5762451970581122</v>
      </c>
      <c r="AU26" s="59">
        <f t="shared" si="2"/>
        <v>1.5818298852225687</v>
      </c>
      <c r="AV26" s="59">
        <f t="shared" si="2"/>
        <v>1.5868806291884732</v>
      </c>
      <c r="AW26" s="59">
        <f t="shared" si="2"/>
        <v>1.5916206308858118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-2.1972800000000001</v>
      </c>
      <c r="F28" s="34">
        <f t="shared" ref="F28:AW28" si="4">F26*F27</f>
        <v>-2.1321562832403647</v>
      </c>
      <c r="G28" s="34">
        <f t="shared" si="4"/>
        <v>-2.0890866496959917</v>
      </c>
      <c r="H28" s="34">
        <f t="shared" si="4"/>
        <v>-2.0179472690528781</v>
      </c>
      <c r="I28" s="34">
        <f t="shared" si="4"/>
        <v>-1.9372797850573844</v>
      </c>
      <c r="J28" s="34">
        <f t="shared" si="4"/>
        <v>-1.8515680180570939</v>
      </c>
      <c r="K28" s="34">
        <f t="shared" si="4"/>
        <v>-1.7543748064356237</v>
      </c>
      <c r="L28" s="34">
        <f t="shared" si="4"/>
        <v>-1.6576888552096667</v>
      </c>
      <c r="M28" s="34">
        <f t="shared" si="4"/>
        <v>0.49189907767095903</v>
      </c>
      <c r="N28" s="34">
        <f t="shared" si="4"/>
        <v>0.54522754727897549</v>
      </c>
      <c r="O28" s="34">
        <f t="shared" si="4"/>
        <v>0.60176418848460733</v>
      </c>
      <c r="P28" s="34">
        <f t="shared" si="4"/>
        <v>0.66153138233490538</v>
      </c>
      <c r="Q28" s="34">
        <f t="shared" si="4"/>
        <v>0.7248470100341543</v>
      </c>
      <c r="R28" s="34">
        <f t="shared" si="4"/>
        <v>0.78910494705163581</v>
      </c>
      <c r="S28" s="34">
        <f t="shared" si="4"/>
        <v>0.85327166186314618</v>
      </c>
      <c r="T28" s="34">
        <f t="shared" si="4"/>
        <v>0.91489899173741707</v>
      </c>
      <c r="U28" s="34">
        <f t="shared" si="4"/>
        <v>0.97375028500192107</v>
      </c>
      <c r="V28" s="34">
        <f t="shared" si="4"/>
        <v>1.0266317248949606</v>
      </c>
      <c r="W28" s="34">
        <f t="shared" si="4"/>
        <v>1.0688668928730682</v>
      </c>
      <c r="X28" s="34">
        <f t="shared" si="4"/>
        <v>1.1008665169265057</v>
      </c>
      <c r="Y28" s="34">
        <f t="shared" si="4"/>
        <v>1.1204855583265754</v>
      </c>
      <c r="Z28" s="34">
        <f t="shared" si="4"/>
        <v>1.1305779681906825</v>
      </c>
      <c r="AA28" s="34">
        <f t="shared" si="4"/>
        <v>1.136206226562724</v>
      </c>
      <c r="AB28" s="34">
        <f t="shared" si="4"/>
        <v>1.1419446515843679</v>
      </c>
      <c r="AC28" s="34">
        <f t="shared" si="4"/>
        <v>1.1480262930114591</v>
      </c>
      <c r="AD28" s="34">
        <f t="shared" si="4"/>
        <v>1.1544255218636441</v>
      </c>
      <c r="AE28" s="34">
        <f t="shared" si="4"/>
        <v>1.1612025741503376</v>
      </c>
      <c r="AF28" s="34">
        <f t="shared" si="4"/>
        <v>1.1682823499069452</v>
      </c>
      <c r="AG28" s="34">
        <f t="shared" si="4"/>
        <v>1.1756939696265272</v>
      </c>
      <c r="AH28" s="34">
        <f t="shared" si="4"/>
        <v>1.1834735207392733</v>
      </c>
      <c r="AI28" s="34">
        <f t="shared" si="4"/>
        <v>1.1916021068671592</v>
      </c>
      <c r="AJ28" s="34">
        <f t="shared" si="4"/>
        <v>1.1998084443217767</v>
      </c>
      <c r="AK28" s="34">
        <f t="shared" si="4"/>
        <v>1.207337620597388</v>
      </c>
      <c r="AL28" s="34">
        <f t="shared" si="4"/>
        <v>1.2141617112662602</v>
      </c>
      <c r="AM28" s="34">
        <f t="shared" si="4"/>
        <v>1.220635417017234</v>
      </c>
      <c r="AN28" s="34">
        <f t="shared" si="4"/>
        <v>1.2267704452470705</v>
      </c>
      <c r="AO28" s="34">
        <f t="shared" si="4"/>
        <v>1.2330147218978127</v>
      </c>
      <c r="AP28" s="34">
        <f t="shared" si="4"/>
        <v>1.2389851839897457</v>
      </c>
      <c r="AQ28" s="34">
        <f t="shared" si="4"/>
        <v>1.2450977196208752</v>
      </c>
      <c r="AR28" s="34">
        <f t="shared" si="4"/>
        <v>1.2510015641574339</v>
      </c>
      <c r="AS28" s="34">
        <f t="shared" si="4"/>
        <v>1.2562086173689089</v>
      </c>
      <c r="AT28" s="34">
        <f t="shared" si="4"/>
        <v>1.2609961576464899</v>
      </c>
      <c r="AU28" s="34">
        <f t="shared" si="4"/>
        <v>1.265463908178055</v>
      </c>
      <c r="AV28" s="34">
        <f t="shared" si="4"/>
        <v>1.2695045033507786</v>
      </c>
      <c r="AW28" s="34">
        <f t="shared" si="4"/>
        <v>1.2732965047086495</v>
      </c>
      <c r="AX28" s="34"/>
      <c r="AY28" s="34"/>
      <c r="AZ28" s="34"/>
      <c r="BA28" s="34"/>
      <c r="BB28" s="34"/>
      <c r="BC28" s="34"/>
      <c r="BD28" s="34"/>
    </row>
    <row r="29" spans="1:56" x14ac:dyDescent="0.3">
      <c r="A29" s="115"/>
      <c r="B29" s="9" t="s">
        <v>92</v>
      </c>
      <c r="C29" s="11" t="s">
        <v>44</v>
      </c>
      <c r="D29" s="9" t="s">
        <v>40</v>
      </c>
      <c r="E29" s="34">
        <f>E26-E28</f>
        <v>-0.54931999999999981</v>
      </c>
      <c r="F29" s="34">
        <f t="shared" ref="F29:AW29" si="5">F26-F28</f>
        <v>-0.53303907081009116</v>
      </c>
      <c r="G29" s="34">
        <f t="shared" si="5"/>
        <v>-0.52227166242399781</v>
      </c>
      <c r="H29" s="34">
        <f t="shared" si="5"/>
        <v>-0.50448681726321931</v>
      </c>
      <c r="I29" s="34">
        <f t="shared" si="5"/>
        <v>-0.48431994626434594</v>
      </c>
      <c r="J29" s="34">
        <f t="shared" si="5"/>
        <v>-0.46289200451427348</v>
      </c>
      <c r="K29" s="34">
        <f t="shared" si="5"/>
        <v>-0.43859370160890587</v>
      </c>
      <c r="L29" s="34">
        <f t="shared" si="5"/>
        <v>-0.41442221380241651</v>
      </c>
      <c r="M29" s="34">
        <f t="shared" si="5"/>
        <v>0.12297476941773972</v>
      </c>
      <c r="N29" s="34">
        <f t="shared" si="5"/>
        <v>0.1363068868197439</v>
      </c>
      <c r="O29" s="34">
        <f t="shared" si="5"/>
        <v>0.15044104712115181</v>
      </c>
      <c r="P29" s="34">
        <f t="shared" si="5"/>
        <v>0.16538284558372629</v>
      </c>
      <c r="Q29" s="34">
        <f t="shared" si="5"/>
        <v>0.18121175250853849</v>
      </c>
      <c r="R29" s="34">
        <f t="shared" si="5"/>
        <v>0.19727623676290884</v>
      </c>
      <c r="S29" s="34">
        <f t="shared" si="5"/>
        <v>0.21331791546578649</v>
      </c>
      <c r="T29" s="34">
        <f t="shared" si="5"/>
        <v>0.22872474793435416</v>
      </c>
      <c r="U29" s="34">
        <f t="shared" si="5"/>
        <v>0.24343757125048016</v>
      </c>
      <c r="V29" s="34">
        <f t="shared" si="5"/>
        <v>0.25665793122374003</v>
      </c>
      <c r="W29" s="34">
        <f t="shared" si="5"/>
        <v>0.26721672321826695</v>
      </c>
      <c r="X29" s="34">
        <f t="shared" si="5"/>
        <v>0.27521662923162649</v>
      </c>
      <c r="Y29" s="34">
        <f t="shared" si="5"/>
        <v>0.2801213895816439</v>
      </c>
      <c r="Z29" s="34">
        <f t="shared" si="5"/>
        <v>0.2826444920476705</v>
      </c>
      <c r="AA29" s="34">
        <f t="shared" si="5"/>
        <v>0.28405155664068094</v>
      </c>
      <c r="AB29" s="34">
        <f t="shared" si="5"/>
        <v>0.28548616289609186</v>
      </c>
      <c r="AC29" s="34">
        <f t="shared" si="5"/>
        <v>0.28700657325286483</v>
      </c>
      <c r="AD29" s="34">
        <f t="shared" si="5"/>
        <v>0.28860638046591092</v>
      </c>
      <c r="AE29" s="34">
        <f t="shared" si="5"/>
        <v>0.29030064353758434</v>
      </c>
      <c r="AF29" s="34">
        <f t="shared" si="5"/>
        <v>0.2920705874767362</v>
      </c>
      <c r="AG29" s="34">
        <f t="shared" si="5"/>
        <v>0.29392349240663185</v>
      </c>
      <c r="AH29" s="34">
        <f t="shared" si="5"/>
        <v>0.29586838018481831</v>
      </c>
      <c r="AI29" s="34">
        <f t="shared" si="5"/>
        <v>0.29790052671678979</v>
      </c>
      <c r="AJ29" s="34">
        <f t="shared" si="5"/>
        <v>0.29995211108044395</v>
      </c>
      <c r="AK29" s="34">
        <f t="shared" si="5"/>
        <v>0.3018344051493469</v>
      </c>
      <c r="AL29" s="34">
        <f t="shared" si="5"/>
        <v>0.30354042781656498</v>
      </c>
      <c r="AM29" s="34">
        <f t="shared" si="5"/>
        <v>0.30515885425430844</v>
      </c>
      <c r="AN29" s="34">
        <f t="shared" si="5"/>
        <v>0.30669261131176739</v>
      </c>
      <c r="AO29" s="34">
        <f t="shared" si="5"/>
        <v>0.30825368047445312</v>
      </c>
      <c r="AP29" s="34">
        <f t="shared" si="5"/>
        <v>0.30974629599743642</v>
      </c>
      <c r="AQ29" s="34">
        <f t="shared" si="5"/>
        <v>0.31127442990521881</v>
      </c>
      <c r="AR29" s="34">
        <f t="shared" si="5"/>
        <v>0.31275039103935831</v>
      </c>
      <c r="AS29" s="34">
        <f t="shared" si="5"/>
        <v>0.31405215434222722</v>
      </c>
      <c r="AT29" s="34">
        <f t="shared" si="5"/>
        <v>0.3152490394116223</v>
      </c>
      <c r="AU29" s="34">
        <f t="shared" si="5"/>
        <v>0.31636597704451375</v>
      </c>
      <c r="AV29" s="34">
        <f t="shared" si="5"/>
        <v>0.31737612583769459</v>
      </c>
      <c r="AW29" s="34">
        <f t="shared" si="5"/>
        <v>0.31832412617716233</v>
      </c>
      <c r="AX29" s="34"/>
      <c r="AY29" s="34"/>
      <c r="AZ29" s="34"/>
      <c r="BA29" s="34"/>
      <c r="BB29" s="34"/>
      <c r="BC29" s="34"/>
      <c r="BD29" s="34"/>
    </row>
    <row r="30" spans="1:56" ht="16.5" hidden="1" customHeight="1" outlineLevel="1" x14ac:dyDescent="0.35">
      <c r="A30" s="115"/>
      <c r="B30" s="9" t="s">
        <v>1</v>
      </c>
      <c r="C30" s="11" t="s">
        <v>53</v>
      </c>
      <c r="D30" s="9" t="s">
        <v>40</v>
      </c>
      <c r="F30" s="34">
        <f>$E$28/'Fixed data'!$C$7</f>
        <v>-4.8828444444444445E-2</v>
      </c>
      <c r="G30" s="34">
        <f>$E$28/'Fixed data'!$C$7</f>
        <v>-4.8828444444444445E-2</v>
      </c>
      <c r="H30" s="34">
        <f>$E$28/'Fixed data'!$C$7</f>
        <v>-4.8828444444444445E-2</v>
      </c>
      <c r="I30" s="34">
        <f>$E$28/'Fixed data'!$C$7</f>
        <v>-4.8828444444444445E-2</v>
      </c>
      <c r="J30" s="34">
        <f>$E$28/'Fixed data'!$C$7</f>
        <v>-4.8828444444444445E-2</v>
      </c>
      <c r="K30" s="34">
        <f>$E$28/'Fixed data'!$C$7</f>
        <v>-4.8828444444444445E-2</v>
      </c>
      <c r="L30" s="34">
        <f>$E$28/'Fixed data'!$C$7</f>
        <v>-4.8828444444444445E-2</v>
      </c>
      <c r="M30" s="34">
        <f>$E$28/'Fixed data'!$C$7</f>
        <v>-4.8828444444444445E-2</v>
      </c>
      <c r="N30" s="34">
        <f>$E$28/'Fixed data'!$C$7</f>
        <v>-4.8828444444444445E-2</v>
      </c>
      <c r="O30" s="34">
        <f>$E$28/'Fixed data'!$C$7</f>
        <v>-4.8828444444444445E-2</v>
      </c>
      <c r="P30" s="34">
        <f>$E$28/'Fixed data'!$C$7</f>
        <v>-4.8828444444444445E-2</v>
      </c>
      <c r="Q30" s="34">
        <f>$E$28/'Fixed data'!$C$7</f>
        <v>-4.8828444444444445E-2</v>
      </c>
      <c r="R30" s="34">
        <f>$E$28/'Fixed data'!$C$7</f>
        <v>-4.8828444444444445E-2</v>
      </c>
      <c r="S30" s="34">
        <f>$E$28/'Fixed data'!$C$7</f>
        <v>-4.8828444444444445E-2</v>
      </c>
      <c r="T30" s="34">
        <f>$E$28/'Fixed data'!$C$7</f>
        <v>-4.8828444444444445E-2</v>
      </c>
      <c r="U30" s="34">
        <f>$E$28/'Fixed data'!$C$7</f>
        <v>-4.8828444444444445E-2</v>
      </c>
      <c r="V30" s="34">
        <f>$E$28/'Fixed data'!$C$7</f>
        <v>-4.8828444444444445E-2</v>
      </c>
      <c r="W30" s="34">
        <f>$E$28/'Fixed data'!$C$7</f>
        <v>-4.8828444444444445E-2</v>
      </c>
      <c r="X30" s="34">
        <f>$E$28/'Fixed data'!$C$7</f>
        <v>-4.8828444444444445E-2</v>
      </c>
      <c r="Y30" s="34">
        <f>$E$28/'Fixed data'!$C$7</f>
        <v>-4.8828444444444445E-2</v>
      </c>
      <c r="Z30" s="34">
        <f>$E$28/'Fixed data'!$C$7</f>
        <v>-4.8828444444444445E-2</v>
      </c>
      <c r="AA30" s="34">
        <f>$E$28/'Fixed data'!$C$7</f>
        <v>-4.8828444444444445E-2</v>
      </c>
      <c r="AB30" s="34">
        <f>$E$28/'Fixed data'!$C$7</f>
        <v>-4.8828444444444445E-2</v>
      </c>
      <c r="AC30" s="34">
        <f>$E$28/'Fixed data'!$C$7</f>
        <v>-4.8828444444444445E-2</v>
      </c>
      <c r="AD30" s="34">
        <f>$E$28/'Fixed data'!$C$7</f>
        <v>-4.8828444444444445E-2</v>
      </c>
      <c r="AE30" s="34">
        <f>$E$28/'Fixed data'!$C$7</f>
        <v>-4.8828444444444445E-2</v>
      </c>
      <c r="AF30" s="34">
        <f>$E$28/'Fixed data'!$C$7</f>
        <v>-4.8828444444444445E-2</v>
      </c>
      <c r="AG30" s="34">
        <f>$E$28/'Fixed data'!$C$7</f>
        <v>-4.8828444444444445E-2</v>
      </c>
      <c r="AH30" s="34">
        <f>$E$28/'Fixed data'!$C$7</f>
        <v>-4.8828444444444445E-2</v>
      </c>
      <c r="AI30" s="34">
        <f>$E$28/'Fixed data'!$C$7</f>
        <v>-4.8828444444444445E-2</v>
      </c>
      <c r="AJ30" s="34">
        <f>$E$28/'Fixed data'!$C$7</f>
        <v>-4.8828444444444445E-2</v>
      </c>
      <c r="AK30" s="34">
        <f>$E$28/'Fixed data'!$C$7</f>
        <v>-4.8828444444444445E-2</v>
      </c>
      <c r="AL30" s="34">
        <f>$E$28/'Fixed data'!$C$7</f>
        <v>-4.8828444444444445E-2</v>
      </c>
      <c r="AM30" s="34">
        <f>$E$28/'Fixed data'!$C$7</f>
        <v>-4.8828444444444445E-2</v>
      </c>
      <c r="AN30" s="34">
        <f>$E$28/'Fixed data'!$C$7</f>
        <v>-4.8828444444444445E-2</v>
      </c>
      <c r="AO30" s="34">
        <f>$E$28/'Fixed data'!$C$7</f>
        <v>-4.8828444444444445E-2</v>
      </c>
      <c r="AP30" s="34">
        <f>$E$28/'Fixed data'!$C$7</f>
        <v>-4.8828444444444445E-2</v>
      </c>
      <c r="AQ30" s="34">
        <f>$E$28/'Fixed data'!$C$7</f>
        <v>-4.8828444444444445E-2</v>
      </c>
      <c r="AR30" s="34">
        <f>$E$28/'Fixed data'!$C$7</f>
        <v>-4.8828444444444445E-2</v>
      </c>
      <c r="AS30" s="34">
        <f>$E$28/'Fixed data'!$C$7</f>
        <v>-4.8828444444444445E-2</v>
      </c>
      <c r="AT30" s="34">
        <f>$E$28/'Fixed data'!$C$7</f>
        <v>-4.8828444444444445E-2</v>
      </c>
      <c r="AU30" s="34">
        <f>$E$28/'Fixed data'!$C$7</f>
        <v>-4.8828444444444445E-2</v>
      </c>
      <c r="AV30" s="34">
        <f>$E$28/'Fixed data'!$C$7</f>
        <v>-4.8828444444444445E-2</v>
      </c>
      <c r="AW30" s="34">
        <f>$E$28/'Fixed data'!$C$7</f>
        <v>-4.8828444444444445E-2</v>
      </c>
      <c r="AX30" s="34">
        <f>$E$28/'Fixed data'!$C$7</f>
        <v>-4.8828444444444445E-2</v>
      </c>
      <c r="AY30" s="34"/>
      <c r="AZ30" s="34"/>
      <c r="BA30" s="34"/>
      <c r="BB30" s="34"/>
      <c r="BC30" s="34"/>
      <c r="BD30" s="34"/>
    </row>
    <row r="31" spans="1:56" ht="16.5" hidden="1" customHeight="1" outlineLevel="1" x14ac:dyDescent="0.35">
      <c r="A31" s="115"/>
      <c r="B31" s="9" t="s">
        <v>2</v>
      </c>
      <c r="C31" s="11" t="s">
        <v>54</v>
      </c>
      <c r="D31" s="9" t="s">
        <v>40</v>
      </c>
      <c r="F31" s="34"/>
      <c r="G31" s="34">
        <f>$F$28/'Fixed data'!$C$7</f>
        <v>-4.7381250738674767E-2</v>
      </c>
      <c r="H31" s="34">
        <f>$F$28/'Fixed data'!$C$7</f>
        <v>-4.7381250738674767E-2</v>
      </c>
      <c r="I31" s="34">
        <f>$F$28/'Fixed data'!$C$7</f>
        <v>-4.7381250738674767E-2</v>
      </c>
      <c r="J31" s="34">
        <f>$F$28/'Fixed data'!$C$7</f>
        <v>-4.7381250738674767E-2</v>
      </c>
      <c r="K31" s="34">
        <f>$F$28/'Fixed data'!$C$7</f>
        <v>-4.7381250738674767E-2</v>
      </c>
      <c r="L31" s="34">
        <f>$F$28/'Fixed data'!$C$7</f>
        <v>-4.7381250738674767E-2</v>
      </c>
      <c r="M31" s="34">
        <f>$F$28/'Fixed data'!$C$7</f>
        <v>-4.7381250738674767E-2</v>
      </c>
      <c r="N31" s="34">
        <f>$F$28/'Fixed data'!$C$7</f>
        <v>-4.7381250738674767E-2</v>
      </c>
      <c r="O31" s="34">
        <f>$F$28/'Fixed data'!$C$7</f>
        <v>-4.7381250738674767E-2</v>
      </c>
      <c r="P31" s="34">
        <f>$F$28/'Fixed data'!$C$7</f>
        <v>-4.7381250738674767E-2</v>
      </c>
      <c r="Q31" s="34">
        <f>$F$28/'Fixed data'!$C$7</f>
        <v>-4.7381250738674767E-2</v>
      </c>
      <c r="R31" s="34">
        <f>$F$28/'Fixed data'!$C$7</f>
        <v>-4.7381250738674767E-2</v>
      </c>
      <c r="S31" s="34">
        <f>$F$28/'Fixed data'!$C$7</f>
        <v>-4.7381250738674767E-2</v>
      </c>
      <c r="T31" s="34">
        <f>$F$28/'Fixed data'!$C$7</f>
        <v>-4.7381250738674767E-2</v>
      </c>
      <c r="U31" s="34">
        <f>$F$28/'Fixed data'!$C$7</f>
        <v>-4.7381250738674767E-2</v>
      </c>
      <c r="V31" s="34">
        <f>$F$28/'Fixed data'!$C$7</f>
        <v>-4.7381250738674767E-2</v>
      </c>
      <c r="W31" s="34">
        <f>$F$28/'Fixed data'!$C$7</f>
        <v>-4.7381250738674767E-2</v>
      </c>
      <c r="X31" s="34">
        <f>$F$28/'Fixed data'!$C$7</f>
        <v>-4.7381250738674767E-2</v>
      </c>
      <c r="Y31" s="34">
        <f>$F$28/'Fixed data'!$C$7</f>
        <v>-4.7381250738674767E-2</v>
      </c>
      <c r="Z31" s="34">
        <f>$F$28/'Fixed data'!$C$7</f>
        <v>-4.7381250738674767E-2</v>
      </c>
      <c r="AA31" s="34">
        <f>$F$28/'Fixed data'!$C$7</f>
        <v>-4.7381250738674767E-2</v>
      </c>
      <c r="AB31" s="34">
        <f>$F$28/'Fixed data'!$C$7</f>
        <v>-4.7381250738674767E-2</v>
      </c>
      <c r="AC31" s="34">
        <f>$F$28/'Fixed data'!$C$7</f>
        <v>-4.7381250738674767E-2</v>
      </c>
      <c r="AD31" s="34">
        <f>$F$28/'Fixed data'!$C$7</f>
        <v>-4.7381250738674767E-2</v>
      </c>
      <c r="AE31" s="34">
        <f>$F$28/'Fixed data'!$C$7</f>
        <v>-4.7381250738674767E-2</v>
      </c>
      <c r="AF31" s="34">
        <f>$F$28/'Fixed data'!$C$7</f>
        <v>-4.7381250738674767E-2</v>
      </c>
      <c r="AG31" s="34">
        <f>$F$28/'Fixed data'!$C$7</f>
        <v>-4.7381250738674767E-2</v>
      </c>
      <c r="AH31" s="34">
        <f>$F$28/'Fixed data'!$C$7</f>
        <v>-4.7381250738674767E-2</v>
      </c>
      <c r="AI31" s="34">
        <f>$F$28/'Fixed data'!$C$7</f>
        <v>-4.7381250738674767E-2</v>
      </c>
      <c r="AJ31" s="34">
        <f>$F$28/'Fixed data'!$C$7</f>
        <v>-4.7381250738674767E-2</v>
      </c>
      <c r="AK31" s="34">
        <f>$F$28/'Fixed data'!$C$7</f>
        <v>-4.7381250738674767E-2</v>
      </c>
      <c r="AL31" s="34">
        <f>$F$28/'Fixed data'!$C$7</f>
        <v>-4.7381250738674767E-2</v>
      </c>
      <c r="AM31" s="34">
        <f>$F$28/'Fixed data'!$C$7</f>
        <v>-4.7381250738674767E-2</v>
      </c>
      <c r="AN31" s="34">
        <f>$F$28/'Fixed data'!$C$7</f>
        <v>-4.7381250738674767E-2</v>
      </c>
      <c r="AO31" s="34">
        <f>$F$28/'Fixed data'!$C$7</f>
        <v>-4.7381250738674767E-2</v>
      </c>
      <c r="AP31" s="34">
        <f>$F$28/'Fixed data'!$C$7</f>
        <v>-4.7381250738674767E-2</v>
      </c>
      <c r="AQ31" s="34">
        <f>$F$28/'Fixed data'!$C$7</f>
        <v>-4.7381250738674767E-2</v>
      </c>
      <c r="AR31" s="34">
        <f>$F$28/'Fixed data'!$C$7</f>
        <v>-4.7381250738674767E-2</v>
      </c>
      <c r="AS31" s="34">
        <f>$F$28/'Fixed data'!$C$7</f>
        <v>-4.7381250738674767E-2</v>
      </c>
      <c r="AT31" s="34">
        <f>$F$28/'Fixed data'!$C$7</f>
        <v>-4.7381250738674767E-2</v>
      </c>
      <c r="AU31" s="34">
        <f>$F$28/'Fixed data'!$C$7</f>
        <v>-4.7381250738674767E-2</v>
      </c>
      <c r="AV31" s="34">
        <f>$F$28/'Fixed data'!$C$7</f>
        <v>-4.7381250738674767E-2</v>
      </c>
      <c r="AW31" s="34">
        <f>$F$28/'Fixed data'!$C$7</f>
        <v>-4.7381250738674767E-2</v>
      </c>
      <c r="AX31" s="34">
        <f>$F$28/'Fixed data'!$C$7</f>
        <v>-4.7381250738674767E-2</v>
      </c>
      <c r="AY31" s="34">
        <f>$F$28/'Fixed data'!$C$7</f>
        <v>-4.7381250738674767E-2</v>
      </c>
      <c r="AZ31" s="34"/>
      <c r="BA31" s="34"/>
      <c r="BB31" s="34"/>
      <c r="BC31" s="34"/>
      <c r="BD31" s="34"/>
    </row>
    <row r="32" spans="1:56" ht="16.5" hidden="1" customHeight="1" outlineLevel="1" x14ac:dyDescent="0.35">
      <c r="A32" s="115"/>
      <c r="B32" s="9" t="s">
        <v>3</v>
      </c>
      <c r="C32" s="11" t="s">
        <v>55</v>
      </c>
      <c r="D32" s="9" t="s">
        <v>40</v>
      </c>
      <c r="F32" s="34"/>
      <c r="G32" s="34"/>
      <c r="H32" s="34">
        <f>$G$28/'Fixed data'!$C$7</f>
        <v>-4.6424147771022037E-2</v>
      </c>
      <c r="I32" s="34">
        <f>$G$28/'Fixed data'!$C$7</f>
        <v>-4.6424147771022037E-2</v>
      </c>
      <c r="J32" s="34">
        <f>$G$28/'Fixed data'!$C$7</f>
        <v>-4.6424147771022037E-2</v>
      </c>
      <c r="K32" s="34">
        <f>$G$28/'Fixed data'!$C$7</f>
        <v>-4.6424147771022037E-2</v>
      </c>
      <c r="L32" s="34">
        <f>$G$28/'Fixed data'!$C$7</f>
        <v>-4.6424147771022037E-2</v>
      </c>
      <c r="M32" s="34">
        <f>$G$28/'Fixed data'!$C$7</f>
        <v>-4.6424147771022037E-2</v>
      </c>
      <c r="N32" s="34">
        <f>$G$28/'Fixed data'!$C$7</f>
        <v>-4.6424147771022037E-2</v>
      </c>
      <c r="O32" s="34">
        <f>$G$28/'Fixed data'!$C$7</f>
        <v>-4.6424147771022037E-2</v>
      </c>
      <c r="P32" s="34">
        <f>$G$28/'Fixed data'!$C$7</f>
        <v>-4.6424147771022037E-2</v>
      </c>
      <c r="Q32" s="34">
        <f>$G$28/'Fixed data'!$C$7</f>
        <v>-4.6424147771022037E-2</v>
      </c>
      <c r="R32" s="34">
        <f>$G$28/'Fixed data'!$C$7</f>
        <v>-4.6424147771022037E-2</v>
      </c>
      <c r="S32" s="34">
        <f>$G$28/'Fixed data'!$C$7</f>
        <v>-4.6424147771022037E-2</v>
      </c>
      <c r="T32" s="34">
        <f>$G$28/'Fixed data'!$C$7</f>
        <v>-4.6424147771022037E-2</v>
      </c>
      <c r="U32" s="34">
        <f>$G$28/'Fixed data'!$C$7</f>
        <v>-4.6424147771022037E-2</v>
      </c>
      <c r="V32" s="34">
        <f>$G$28/'Fixed data'!$C$7</f>
        <v>-4.6424147771022037E-2</v>
      </c>
      <c r="W32" s="34">
        <f>$G$28/'Fixed data'!$C$7</f>
        <v>-4.6424147771022037E-2</v>
      </c>
      <c r="X32" s="34">
        <f>$G$28/'Fixed data'!$C$7</f>
        <v>-4.6424147771022037E-2</v>
      </c>
      <c r="Y32" s="34">
        <f>$G$28/'Fixed data'!$C$7</f>
        <v>-4.6424147771022037E-2</v>
      </c>
      <c r="Z32" s="34">
        <f>$G$28/'Fixed data'!$C$7</f>
        <v>-4.6424147771022037E-2</v>
      </c>
      <c r="AA32" s="34">
        <f>$G$28/'Fixed data'!$C$7</f>
        <v>-4.6424147771022037E-2</v>
      </c>
      <c r="AB32" s="34">
        <f>$G$28/'Fixed data'!$C$7</f>
        <v>-4.6424147771022037E-2</v>
      </c>
      <c r="AC32" s="34">
        <f>$G$28/'Fixed data'!$C$7</f>
        <v>-4.6424147771022037E-2</v>
      </c>
      <c r="AD32" s="34">
        <f>$G$28/'Fixed data'!$C$7</f>
        <v>-4.6424147771022037E-2</v>
      </c>
      <c r="AE32" s="34">
        <f>$G$28/'Fixed data'!$C$7</f>
        <v>-4.6424147771022037E-2</v>
      </c>
      <c r="AF32" s="34">
        <f>$G$28/'Fixed data'!$C$7</f>
        <v>-4.6424147771022037E-2</v>
      </c>
      <c r="AG32" s="34">
        <f>$G$28/'Fixed data'!$C$7</f>
        <v>-4.6424147771022037E-2</v>
      </c>
      <c r="AH32" s="34">
        <f>$G$28/'Fixed data'!$C$7</f>
        <v>-4.6424147771022037E-2</v>
      </c>
      <c r="AI32" s="34">
        <f>$G$28/'Fixed data'!$C$7</f>
        <v>-4.6424147771022037E-2</v>
      </c>
      <c r="AJ32" s="34">
        <f>$G$28/'Fixed data'!$C$7</f>
        <v>-4.6424147771022037E-2</v>
      </c>
      <c r="AK32" s="34">
        <f>$G$28/'Fixed data'!$C$7</f>
        <v>-4.6424147771022037E-2</v>
      </c>
      <c r="AL32" s="34">
        <f>$G$28/'Fixed data'!$C$7</f>
        <v>-4.6424147771022037E-2</v>
      </c>
      <c r="AM32" s="34">
        <f>$G$28/'Fixed data'!$C$7</f>
        <v>-4.6424147771022037E-2</v>
      </c>
      <c r="AN32" s="34">
        <f>$G$28/'Fixed data'!$C$7</f>
        <v>-4.6424147771022037E-2</v>
      </c>
      <c r="AO32" s="34">
        <f>$G$28/'Fixed data'!$C$7</f>
        <v>-4.6424147771022037E-2</v>
      </c>
      <c r="AP32" s="34">
        <f>$G$28/'Fixed data'!$C$7</f>
        <v>-4.6424147771022037E-2</v>
      </c>
      <c r="AQ32" s="34">
        <f>$G$28/'Fixed data'!$C$7</f>
        <v>-4.6424147771022037E-2</v>
      </c>
      <c r="AR32" s="34">
        <f>$G$28/'Fixed data'!$C$7</f>
        <v>-4.6424147771022037E-2</v>
      </c>
      <c r="AS32" s="34">
        <f>$G$28/'Fixed data'!$C$7</f>
        <v>-4.6424147771022037E-2</v>
      </c>
      <c r="AT32" s="34">
        <f>$G$28/'Fixed data'!$C$7</f>
        <v>-4.6424147771022037E-2</v>
      </c>
      <c r="AU32" s="34">
        <f>$G$28/'Fixed data'!$C$7</f>
        <v>-4.6424147771022037E-2</v>
      </c>
      <c r="AV32" s="34">
        <f>$G$28/'Fixed data'!$C$7</f>
        <v>-4.6424147771022037E-2</v>
      </c>
      <c r="AW32" s="34">
        <f>$G$28/'Fixed data'!$C$7</f>
        <v>-4.6424147771022037E-2</v>
      </c>
      <c r="AX32" s="34">
        <f>$G$28/'Fixed data'!$C$7</f>
        <v>-4.6424147771022037E-2</v>
      </c>
      <c r="AY32" s="34">
        <f>$G$28/'Fixed data'!$C$7</f>
        <v>-4.6424147771022037E-2</v>
      </c>
      <c r="AZ32" s="34">
        <f>$G$28/'Fixed data'!$C$7</f>
        <v>-4.6424147771022037E-2</v>
      </c>
      <c r="BA32" s="34"/>
      <c r="BB32" s="34"/>
      <c r="BC32" s="34"/>
      <c r="BD32" s="34"/>
    </row>
    <row r="33" spans="1:57" ht="16.5" hidden="1" customHeight="1" outlineLevel="1" x14ac:dyDescent="0.35">
      <c r="A33" s="115"/>
      <c r="B33" s="9" t="s">
        <v>4</v>
      </c>
      <c r="C33" s="11" t="s">
        <v>56</v>
      </c>
      <c r="D33" s="9" t="s">
        <v>40</v>
      </c>
      <c r="F33" s="34"/>
      <c r="G33" s="34"/>
      <c r="H33" s="34"/>
      <c r="I33" s="34">
        <f>$H$28/'Fixed data'!$C$7</f>
        <v>-4.4843272645619513E-2</v>
      </c>
      <c r="J33" s="34">
        <f>$H$28/'Fixed data'!$C$7</f>
        <v>-4.4843272645619513E-2</v>
      </c>
      <c r="K33" s="34">
        <f>$H$28/'Fixed data'!$C$7</f>
        <v>-4.4843272645619513E-2</v>
      </c>
      <c r="L33" s="34">
        <f>$H$28/'Fixed data'!$C$7</f>
        <v>-4.4843272645619513E-2</v>
      </c>
      <c r="M33" s="34">
        <f>$H$28/'Fixed data'!$C$7</f>
        <v>-4.4843272645619513E-2</v>
      </c>
      <c r="N33" s="34">
        <f>$H$28/'Fixed data'!$C$7</f>
        <v>-4.4843272645619513E-2</v>
      </c>
      <c r="O33" s="34">
        <f>$H$28/'Fixed data'!$C$7</f>
        <v>-4.4843272645619513E-2</v>
      </c>
      <c r="P33" s="34">
        <f>$H$28/'Fixed data'!$C$7</f>
        <v>-4.4843272645619513E-2</v>
      </c>
      <c r="Q33" s="34">
        <f>$H$28/'Fixed data'!$C$7</f>
        <v>-4.4843272645619513E-2</v>
      </c>
      <c r="R33" s="34">
        <f>$H$28/'Fixed data'!$C$7</f>
        <v>-4.4843272645619513E-2</v>
      </c>
      <c r="S33" s="34">
        <f>$H$28/'Fixed data'!$C$7</f>
        <v>-4.4843272645619513E-2</v>
      </c>
      <c r="T33" s="34">
        <f>$H$28/'Fixed data'!$C$7</f>
        <v>-4.4843272645619513E-2</v>
      </c>
      <c r="U33" s="34">
        <f>$H$28/'Fixed data'!$C$7</f>
        <v>-4.4843272645619513E-2</v>
      </c>
      <c r="V33" s="34">
        <f>$H$28/'Fixed data'!$C$7</f>
        <v>-4.4843272645619513E-2</v>
      </c>
      <c r="W33" s="34">
        <f>$H$28/'Fixed data'!$C$7</f>
        <v>-4.4843272645619513E-2</v>
      </c>
      <c r="X33" s="34">
        <f>$H$28/'Fixed data'!$C$7</f>
        <v>-4.4843272645619513E-2</v>
      </c>
      <c r="Y33" s="34">
        <f>$H$28/'Fixed data'!$C$7</f>
        <v>-4.4843272645619513E-2</v>
      </c>
      <c r="Z33" s="34">
        <f>$H$28/'Fixed data'!$C$7</f>
        <v>-4.4843272645619513E-2</v>
      </c>
      <c r="AA33" s="34">
        <f>$H$28/'Fixed data'!$C$7</f>
        <v>-4.4843272645619513E-2</v>
      </c>
      <c r="AB33" s="34">
        <f>$H$28/'Fixed data'!$C$7</f>
        <v>-4.4843272645619513E-2</v>
      </c>
      <c r="AC33" s="34">
        <f>$H$28/'Fixed data'!$C$7</f>
        <v>-4.4843272645619513E-2</v>
      </c>
      <c r="AD33" s="34">
        <f>$H$28/'Fixed data'!$C$7</f>
        <v>-4.4843272645619513E-2</v>
      </c>
      <c r="AE33" s="34">
        <f>$H$28/'Fixed data'!$C$7</f>
        <v>-4.4843272645619513E-2</v>
      </c>
      <c r="AF33" s="34">
        <f>$H$28/'Fixed data'!$C$7</f>
        <v>-4.4843272645619513E-2</v>
      </c>
      <c r="AG33" s="34">
        <f>$H$28/'Fixed data'!$C$7</f>
        <v>-4.4843272645619513E-2</v>
      </c>
      <c r="AH33" s="34">
        <f>$H$28/'Fixed data'!$C$7</f>
        <v>-4.4843272645619513E-2</v>
      </c>
      <c r="AI33" s="34">
        <f>$H$28/'Fixed data'!$C$7</f>
        <v>-4.4843272645619513E-2</v>
      </c>
      <c r="AJ33" s="34">
        <f>$H$28/'Fixed data'!$C$7</f>
        <v>-4.4843272645619513E-2</v>
      </c>
      <c r="AK33" s="34">
        <f>$H$28/'Fixed data'!$C$7</f>
        <v>-4.4843272645619513E-2</v>
      </c>
      <c r="AL33" s="34">
        <f>$H$28/'Fixed data'!$C$7</f>
        <v>-4.4843272645619513E-2</v>
      </c>
      <c r="AM33" s="34">
        <f>$H$28/'Fixed data'!$C$7</f>
        <v>-4.4843272645619513E-2</v>
      </c>
      <c r="AN33" s="34">
        <f>$H$28/'Fixed data'!$C$7</f>
        <v>-4.4843272645619513E-2</v>
      </c>
      <c r="AO33" s="34">
        <f>$H$28/'Fixed data'!$C$7</f>
        <v>-4.4843272645619513E-2</v>
      </c>
      <c r="AP33" s="34">
        <f>$H$28/'Fixed data'!$C$7</f>
        <v>-4.4843272645619513E-2</v>
      </c>
      <c r="AQ33" s="34">
        <f>$H$28/'Fixed data'!$C$7</f>
        <v>-4.4843272645619513E-2</v>
      </c>
      <c r="AR33" s="34">
        <f>$H$28/'Fixed data'!$C$7</f>
        <v>-4.4843272645619513E-2</v>
      </c>
      <c r="AS33" s="34">
        <f>$H$28/'Fixed data'!$C$7</f>
        <v>-4.4843272645619513E-2</v>
      </c>
      <c r="AT33" s="34">
        <f>$H$28/'Fixed data'!$C$7</f>
        <v>-4.4843272645619513E-2</v>
      </c>
      <c r="AU33" s="34">
        <f>$H$28/'Fixed data'!$C$7</f>
        <v>-4.4843272645619513E-2</v>
      </c>
      <c r="AV33" s="34">
        <f>$H$28/'Fixed data'!$C$7</f>
        <v>-4.4843272645619513E-2</v>
      </c>
      <c r="AW33" s="34">
        <f>$H$28/'Fixed data'!$C$7</f>
        <v>-4.4843272645619513E-2</v>
      </c>
      <c r="AX33" s="34">
        <f>$H$28/'Fixed data'!$C$7</f>
        <v>-4.4843272645619513E-2</v>
      </c>
      <c r="AY33" s="34">
        <f>$H$28/'Fixed data'!$C$7</f>
        <v>-4.4843272645619513E-2</v>
      </c>
      <c r="AZ33" s="34">
        <f>$H$28/'Fixed data'!$C$7</f>
        <v>-4.4843272645619513E-2</v>
      </c>
      <c r="BA33" s="34">
        <f>$H$28/'Fixed data'!$C$7</f>
        <v>-4.4843272645619513E-2</v>
      </c>
      <c r="BB33" s="34"/>
      <c r="BC33" s="34"/>
      <c r="BD33" s="34"/>
    </row>
    <row r="34" spans="1:57" ht="16.5" hidden="1" customHeight="1" outlineLevel="1" x14ac:dyDescent="0.35">
      <c r="A34" s="115"/>
      <c r="B34" s="9" t="s">
        <v>5</v>
      </c>
      <c r="C34" s="11" t="s">
        <v>57</v>
      </c>
      <c r="D34" s="9" t="s">
        <v>40</v>
      </c>
      <c r="F34" s="34"/>
      <c r="G34" s="34"/>
      <c r="H34" s="34"/>
      <c r="I34" s="34"/>
      <c r="J34" s="34">
        <f>$I$28/'Fixed data'!$C$7</f>
        <v>-4.3050661890164099E-2</v>
      </c>
      <c r="K34" s="34">
        <f>$I$28/'Fixed data'!$C$7</f>
        <v>-4.3050661890164099E-2</v>
      </c>
      <c r="L34" s="34">
        <f>$I$28/'Fixed data'!$C$7</f>
        <v>-4.3050661890164099E-2</v>
      </c>
      <c r="M34" s="34">
        <f>$I$28/'Fixed data'!$C$7</f>
        <v>-4.3050661890164099E-2</v>
      </c>
      <c r="N34" s="34">
        <f>$I$28/'Fixed data'!$C$7</f>
        <v>-4.3050661890164099E-2</v>
      </c>
      <c r="O34" s="34">
        <f>$I$28/'Fixed data'!$C$7</f>
        <v>-4.3050661890164099E-2</v>
      </c>
      <c r="P34" s="34">
        <f>$I$28/'Fixed data'!$C$7</f>
        <v>-4.3050661890164099E-2</v>
      </c>
      <c r="Q34" s="34">
        <f>$I$28/'Fixed data'!$C$7</f>
        <v>-4.3050661890164099E-2</v>
      </c>
      <c r="R34" s="34">
        <f>$I$28/'Fixed data'!$C$7</f>
        <v>-4.3050661890164099E-2</v>
      </c>
      <c r="S34" s="34">
        <f>$I$28/'Fixed data'!$C$7</f>
        <v>-4.3050661890164099E-2</v>
      </c>
      <c r="T34" s="34">
        <f>$I$28/'Fixed data'!$C$7</f>
        <v>-4.3050661890164099E-2</v>
      </c>
      <c r="U34" s="34">
        <f>$I$28/'Fixed data'!$C$7</f>
        <v>-4.3050661890164099E-2</v>
      </c>
      <c r="V34" s="34">
        <f>$I$28/'Fixed data'!$C$7</f>
        <v>-4.3050661890164099E-2</v>
      </c>
      <c r="W34" s="34">
        <f>$I$28/'Fixed data'!$C$7</f>
        <v>-4.3050661890164099E-2</v>
      </c>
      <c r="X34" s="34">
        <f>$I$28/'Fixed data'!$C$7</f>
        <v>-4.3050661890164099E-2</v>
      </c>
      <c r="Y34" s="34">
        <f>$I$28/'Fixed data'!$C$7</f>
        <v>-4.3050661890164099E-2</v>
      </c>
      <c r="Z34" s="34">
        <f>$I$28/'Fixed data'!$C$7</f>
        <v>-4.3050661890164099E-2</v>
      </c>
      <c r="AA34" s="34">
        <f>$I$28/'Fixed data'!$C$7</f>
        <v>-4.3050661890164099E-2</v>
      </c>
      <c r="AB34" s="34">
        <f>$I$28/'Fixed data'!$C$7</f>
        <v>-4.3050661890164099E-2</v>
      </c>
      <c r="AC34" s="34">
        <f>$I$28/'Fixed data'!$C$7</f>
        <v>-4.3050661890164099E-2</v>
      </c>
      <c r="AD34" s="34">
        <f>$I$28/'Fixed data'!$C$7</f>
        <v>-4.3050661890164099E-2</v>
      </c>
      <c r="AE34" s="34">
        <f>$I$28/'Fixed data'!$C$7</f>
        <v>-4.3050661890164099E-2</v>
      </c>
      <c r="AF34" s="34">
        <f>$I$28/'Fixed data'!$C$7</f>
        <v>-4.3050661890164099E-2</v>
      </c>
      <c r="AG34" s="34">
        <f>$I$28/'Fixed data'!$C$7</f>
        <v>-4.3050661890164099E-2</v>
      </c>
      <c r="AH34" s="34">
        <f>$I$28/'Fixed data'!$C$7</f>
        <v>-4.3050661890164099E-2</v>
      </c>
      <c r="AI34" s="34">
        <f>$I$28/'Fixed data'!$C$7</f>
        <v>-4.3050661890164099E-2</v>
      </c>
      <c r="AJ34" s="34">
        <f>$I$28/'Fixed data'!$C$7</f>
        <v>-4.3050661890164099E-2</v>
      </c>
      <c r="AK34" s="34">
        <f>$I$28/'Fixed data'!$C$7</f>
        <v>-4.3050661890164099E-2</v>
      </c>
      <c r="AL34" s="34">
        <f>$I$28/'Fixed data'!$C$7</f>
        <v>-4.3050661890164099E-2</v>
      </c>
      <c r="AM34" s="34">
        <f>$I$28/'Fixed data'!$C$7</f>
        <v>-4.3050661890164099E-2</v>
      </c>
      <c r="AN34" s="34">
        <f>$I$28/'Fixed data'!$C$7</f>
        <v>-4.3050661890164099E-2</v>
      </c>
      <c r="AO34" s="34">
        <f>$I$28/'Fixed data'!$C$7</f>
        <v>-4.3050661890164099E-2</v>
      </c>
      <c r="AP34" s="34">
        <f>$I$28/'Fixed data'!$C$7</f>
        <v>-4.3050661890164099E-2</v>
      </c>
      <c r="AQ34" s="34">
        <f>$I$28/'Fixed data'!$C$7</f>
        <v>-4.3050661890164099E-2</v>
      </c>
      <c r="AR34" s="34">
        <f>$I$28/'Fixed data'!$C$7</f>
        <v>-4.3050661890164099E-2</v>
      </c>
      <c r="AS34" s="34">
        <f>$I$28/'Fixed data'!$C$7</f>
        <v>-4.3050661890164099E-2</v>
      </c>
      <c r="AT34" s="34">
        <f>$I$28/'Fixed data'!$C$7</f>
        <v>-4.3050661890164099E-2</v>
      </c>
      <c r="AU34" s="34">
        <f>$I$28/'Fixed data'!$C$7</f>
        <v>-4.3050661890164099E-2</v>
      </c>
      <c r="AV34" s="34">
        <f>$I$28/'Fixed data'!$C$7</f>
        <v>-4.3050661890164099E-2</v>
      </c>
      <c r="AW34" s="34">
        <f>$I$28/'Fixed data'!$C$7</f>
        <v>-4.3050661890164099E-2</v>
      </c>
      <c r="AX34" s="34">
        <f>$I$28/'Fixed data'!$C$7</f>
        <v>-4.3050661890164099E-2</v>
      </c>
      <c r="AY34" s="34">
        <f>$I$28/'Fixed data'!$C$7</f>
        <v>-4.3050661890164099E-2</v>
      </c>
      <c r="AZ34" s="34">
        <f>$I$28/'Fixed data'!$C$7</f>
        <v>-4.3050661890164099E-2</v>
      </c>
      <c r="BA34" s="34">
        <f>$I$28/'Fixed data'!$C$7</f>
        <v>-4.3050661890164099E-2</v>
      </c>
      <c r="BB34" s="34">
        <f>$I$28/'Fixed data'!$C$7</f>
        <v>-4.3050661890164099E-2</v>
      </c>
      <c r="BC34" s="34"/>
      <c r="BD34" s="34"/>
    </row>
    <row r="35" spans="1:57" ht="16.5" hidden="1" customHeight="1" outlineLevel="1" x14ac:dyDescent="0.35">
      <c r="A35" s="115"/>
      <c r="B35" s="9" t="s">
        <v>6</v>
      </c>
      <c r="C35" s="11" t="s">
        <v>58</v>
      </c>
      <c r="D35" s="9" t="s">
        <v>40</v>
      </c>
      <c r="F35" s="34"/>
      <c r="G35" s="34"/>
      <c r="H35" s="34"/>
      <c r="I35" s="34"/>
      <c r="J35" s="34"/>
      <c r="K35" s="34">
        <f>$J$28/'Fixed data'!$C$7</f>
        <v>-4.1145955956824312E-2</v>
      </c>
      <c r="L35" s="34">
        <f>$J$28/'Fixed data'!$C$7</f>
        <v>-4.1145955956824312E-2</v>
      </c>
      <c r="M35" s="34">
        <f>$J$28/'Fixed data'!$C$7</f>
        <v>-4.1145955956824312E-2</v>
      </c>
      <c r="N35" s="34">
        <f>$J$28/'Fixed data'!$C$7</f>
        <v>-4.1145955956824312E-2</v>
      </c>
      <c r="O35" s="34">
        <f>$J$28/'Fixed data'!$C$7</f>
        <v>-4.1145955956824312E-2</v>
      </c>
      <c r="P35" s="34">
        <f>$J$28/'Fixed data'!$C$7</f>
        <v>-4.1145955956824312E-2</v>
      </c>
      <c r="Q35" s="34">
        <f>$J$28/'Fixed data'!$C$7</f>
        <v>-4.1145955956824312E-2</v>
      </c>
      <c r="R35" s="34">
        <f>$J$28/'Fixed data'!$C$7</f>
        <v>-4.1145955956824312E-2</v>
      </c>
      <c r="S35" s="34">
        <f>$J$28/'Fixed data'!$C$7</f>
        <v>-4.1145955956824312E-2</v>
      </c>
      <c r="T35" s="34">
        <f>$J$28/'Fixed data'!$C$7</f>
        <v>-4.1145955956824312E-2</v>
      </c>
      <c r="U35" s="34">
        <f>$J$28/'Fixed data'!$C$7</f>
        <v>-4.1145955956824312E-2</v>
      </c>
      <c r="V35" s="34">
        <f>$J$28/'Fixed data'!$C$7</f>
        <v>-4.1145955956824312E-2</v>
      </c>
      <c r="W35" s="34">
        <f>$J$28/'Fixed data'!$C$7</f>
        <v>-4.1145955956824312E-2</v>
      </c>
      <c r="X35" s="34">
        <f>$J$28/'Fixed data'!$C$7</f>
        <v>-4.1145955956824312E-2</v>
      </c>
      <c r="Y35" s="34">
        <f>$J$28/'Fixed data'!$C$7</f>
        <v>-4.1145955956824312E-2</v>
      </c>
      <c r="Z35" s="34">
        <f>$J$28/'Fixed data'!$C$7</f>
        <v>-4.1145955956824312E-2</v>
      </c>
      <c r="AA35" s="34">
        <f>$J$28/'Fixed data'!$C$7</f>
        <v>-4.1145955956824312E-2</v>
      </c>
      <c r="AB35" s="34">
        <f>$J$28/'Fixed data'!$C$7</f>
        <v>-4.1145955956824312E-2</v>
      </c>
      <c r="AC35" s="34">
        <f>$J$28/'Fixed data'!$C$7</f>
        <v>-4.1145955956824312E-2</v>
      </c>
      <c r="AD35" s="34">
        <f>$J$28/'Fixed data'!$C$7</f>
        <v>-4.1145955956824312E-2</v>
      </c>
      <c r="AE35" s="34">
        <f>$J$28/'Fixed data'!$C$7</f>
        <v>-4.1145955956824312E-2</v>
      </c>
      <c r="AF35" s="34">
        <f>$J$28/'Fixed data'!$C$7</f>
        <v>-4.1145955956824312E-2</v>
      </c>
      <c r="AG35" s="34">
        <f>$J$28/'Fixed data'!$C$7</f>
        <v>-4.1145955956824312E-2</v>
      </c>
      <c r="AH35" s="34">
        <f>$J$28/'Fixed data'!$C$7</f>
        <v>-4.1145955956824312E-2</v>
      </c>
      <c r="AI35" s="34">
        <f>$J$28/'Fixed data'!$C$7</f>
        <v>-4.1145955956824312E-2</v>
      </c>
      <c r="AJ35" s="34">
        <f>$J$28/'Fixed data'!$C$7</f>
        <v>-4.1145955956824312E-2</v>
      </c>
      <c r="AK35" s="34">
        <f>$J$28/'Fixed data'!$C$7</f>
        <v>-4.1145955956824312E-2</v>
      </c>
      <c r="AL35" s="34">
        <f>$J$28/'Fixed data'!$C$7</f>
        <v>-4.1145955956824312E-2</v>
      </c>
      <c r="AM35" s="34">
        <f>$J$28/'Fixed data'!$C$7</f>
        <v>-4.1145955956824312E-2</v>
      </c>
      <c r="AN35" s="34">
        <f>$J$28/'Fixed data'!$C$7</f>
        <v>-4.1145955956824312E-2</v>
      </c>
      <c r="AO35" s="34">
        <f>$J$28/'Fixed data'!$C$7</f>
        <v>-4.1145955956824312E-2</v>
      </c>
      <c r="AP35" s="34">
        <f>$J$28/'Fixed data'!$C$7</f>
        <v>-4.1145955956824312E-2</v>
      </c>
      <c r="AQ35" s="34">
        <f>$J$28/'Fixed data'!$C$7</f>
        <v>-4.1145955956824312E-2</v>
      </c>
      <c r="AR35" s="34">
        <f>$J$28/'Fixed data'!$C$7</f>
        <v>-4.1145955956824312E-2</v>
      </c>
      <c r="AS35" s="34">
        <f>$J$28/'Fixed data'!$C$7</f>
        <v>-4.1145955956824312E-2</v>
      </c>
      <c r="AT35" s="34">
        <f>$J$28/'Fixed data'!$C$7</f>
        <v>-4.1145955956824312E-2</v>
      </c>
      <c r="AU35" s="34">
        <f>$J$28/'Fixed data'!$C$7</f>
        <v>-4.1145955956824312E-2</v>
      </c>
      <c r="AV35" s="34">
        <f>$J$28/'Fixed data'!$C$7</f>
        <v>-4.1145955956824312E-2</v>
      </c>
      <c r="AW35" s="34">
        <f>$J$28/'Fixed data'!$C$7</f>
        <v>-4.1145955956824312E-2</v>
      </c>
      <c r="AX35" s="34">
        <f>$J$28/'Fixed data'!$C$7</f>
        <v>-4.1145955956824312E-2</v>
      </c>
      <c r="AY35" s="34">
        <f>$J$28/'Fixed data'!$C$7</f>
        <v>-4.1145955956824312E-2</v>
      </c>
      <c r="AZ35" s="34">
        <f>$J$28/'Fixed data'!$C$7</f>
        <v>-4.1145955956824312E-2</v>
      </c>
      <c r="BA35" s="34">
        <f>$J$28/'Fixed data'!$C$7</f>
        <v>-4.1145955956824312E-2</v>
      </c>
      <c r="BB35" s="34">
        <f>$J$28/'Fixed data'!$C$7</f>
        <v>-4.1145955956824312E-2</v>
      </c>
      <c r="BC35" s="34">
        <f>$J$28/'Fixed data'!$C$7</f>
        <v>-4.1145955956824312E-2</v>
      </c>
      <c r="BD35" s="34"/>
    </row>
    <row r="36" spans="1:57" ht="16.5" hidden="1" customHeight="1" outlineLevel="1" x14ac:dyDescent="0.35">
      <c r="A36" s="115"/>
      <c r="B36" s="9" t="s">
        <v>32</v>
      </c>
      <c r="C36" s="11" t="s">
        <v>59</v>
      </c>
      <c r="D36" s="9" t="s">
        <v>40</v>
      </c>
      <c r="F36" s="34"/>
      <c r="G36" s="34"/>
      <c r="H36" s="34"/>
      <c r="I36" s="34"/>
      <c r="J36" s="34"/>
      <c r="K36" s="34"/>
      <c r="L36" s="34">
        <f>$K$28/'Fixed data'!$C$7</f>
        <v>-3.8986106809680524E-2</v>
      </c>
      <c r="M36" s="34">
        <f>$K$28/'Fixed data'!$C$7</f>
        <v>-3.8986106809680524E-2</v>
      </c>
      <c r="N36" s="34">
        <f>$K$28/'Fixed data'!$C$7</f>
        <v>-3.8986106809680524E-2</v>
      </c>
      <c r="O36" s="34">
        <f>$K$28/'Fixed data'!$C$7</f>
        <v>-3.8986106809680524E-2</v>
      </c>
      <c r="P36" s="34">
        <f>$K$28/'Fixed data'!$C$7</f>
        <v>-3.8986106809680524E-2</v>
      </c>
      <c r="Q36" s="34">
        <f>$K$28/'Fixed data'!$C$7</f>
        <v>-3.8986106809680524E-2</v>
      </c>
      <c r="R36" s="34">
        <f>$K$28/'Fixed data'!$C$7</f>
        <v>-3.8986106809680524E-2</v>
      </c>
      <c r="S36" s="34">
        <f>$K$28/'Fixed data'!$C$7</f>
        <v>-3.8986106809680524E-2</v>
      </c>
      <c r="T36" s="34">
        <f>$K$28/'Fixed data'!$C$7</f>
        <v>-3.8986106809680524E-2</v>
      </c>
      <c r="U36" s="34">
        <f>$K$28/'Fixed data'!$C$7</f>
        <v>-3.8986106809680524E-2</v>
      </c>
      <c r="V36" s="34">
        <f>$K$28/'Fixed data'!$C$7</f>
        <v>-3.8986106809680524E-2</v>
      </c>
      <c r="W36" s="34">
        <f>$K$28/'Fixed data'!$C$7</f>
        <v>-3.8986106809680524E-2</v>
      </c>
      <c r="X36" s="34">
        <f>$K$28/'Fixed data'!$C$7</f>
        <v>-3.8986106809680524E-2</v>
      </c>
      <c r="Y36" s="34">
        <f>$K$28/'Fixed data'!$C$7</f>
        <v>-3.8986106809680524E-2</v>
      </c>
      <c r="Z36" s="34">
        <f>$K$28/'Fixed data'!$C$7</f>
        <v>-3.8986106809680524E-2</v>
      </c>
      <c r="AA36" s="34">
        <f>$K$28/'Fixed data'!$C$7</f>
        <v>-3.8986106809680524E-2</v>
      </c>
      <c r="AB36" s="34">
        <f>$K$28/'Fixed data'!$C$7</f>
        <v>-3.8986106809680524E-2</v>
      </c>
      <c r="AC36" s="34">
        <f>$K$28/'Fixed data'!$C$7</f>
        <v>-3.8986106809680524E-2</v>
      </c>
      <c r="AD36" s="34">
        <f>$K$28/'Fixed data'!$C$7</f>
        <v>-3.8986106809680524E-2</v>
      </c>
      <c r="AE36" s="34">
        <f>$K$28/'Fixed data'!$C$7</f>
        <v>-3.8986106809680524E-2</v>
      </c>
      <c r="AF36" s="34">
        <f>$K$28/'Fixed data'!$C$7</f>
        <v>-3.8986106809680524E-2</v>
      </c>
      <c r="AG36" s="34">
        <f>$K$28/'Fixed data'!$C$7</f>
        <v>-3.8986106809680524E-2</v>
      </c>
      <c r="AH36" s="34">
        <f>$K$28/'Fixed data'!$C$7</f>
        <v>-3.8986106809680524E-2</v>
      </c>
      <c r="AI36" s="34">
        <f>$K$28/'Fixed data'!$C$7</f>
        <v>-3.8986106809680524E-2</v>
      </c>
      <c r="AJ36" s="34">
        <f>$K$28/'Fixed data'!$C$7</f>
        <v>-3.8986106809680524E-2</v>
      </c>
      <c r="AK36" s="34">
        <f>$K$28/'Fixed data'!$C$7</f>
        <v>-3.8986106809680524E-2</v>
      </c>
      <c r="AL36" s="34">
        <f>$K$28/'Fixed data'!$C$7</f>
        <v>-3.8986106809680524E-2</v>
      </c>
      <c r="AM36" s="34">
        <f>$K$28/'Fixed data'!$C$7</f>
        <v>-3.8986106809680524E-2</v>
      </c>
      <c r="AN36" s="34">
        <f>$K$28/'Fixed data'!$C$7</f>
        <v>-3.8986106809680524E-2</v>
      </c>
      <c r="AO36" s="34">
        <f>$K$28/'Fixed data'!$C$7</f>
        <v>-3.8986106809680524E-2</v>
      </c>
      <c r="AP36" s="34">
        <f>$K$28/'Fixed data'!$C$7</f>
        <v>-3.8986106809680524E-2</v>
      </c>
      <c r="AQ36" s="34">
        <f>$K$28/'Fixed data'!$C$7</f>
        <v>-3.8986106809680524E-2</v>
      </c>
      <c r="AR36" s="34">
        <f>$K$28/'Fixed data'!$C$7</f>
        <v>-3.8986106809680524E-2</v>
      </c>
      <c r="AS36" s="34">
        <f>$K$28/'Fixed data'!$C$7</f>
        <v>-3.8986106809680524E-2</v>
      </c>
      <c r="AT36" s="34">
        <f>$K$28/'Fixed data'!$C$7</f>
        <v>-3.8986106809680524E-2</v>
      </c>
      <c r="AU36" s="34">
        <f>$K$28/'Fixed data'!$C$7</f>
        <v>-3.8986106809680524E-2</v>
      </c>
      <c r="AV36" s="34">
        <f>$K$28/'Fixed data'!$C$7</f>
        <v>-3.8986106809680524E-2</v>
      </c>
      <c r="AW36" s="34">
        <f>$K$28/'Fixed data'!$C$7</f>
        <v>-3.8986106809680524E-2</v>
      </c>
      <c r="AX36" s="34">
        <f>$K$28/'Fixed data'!$C$7</f>
        <v>-3.8986106809680524E-2</v>
      </c>
      <c r="AY36" s="34">
        <f>$K$28/'Fixed data'!$C$7</f>
        <v>-3.8986106809680524E-2</v>
      </c>
      <c r="AZ36" s="34">
        <f>$K$28/'Fixed data'!$C$7</f>
        <v>-3.8986106809680524E-2</v>
      </c>
      <c r="BA36" s="34">
        <f>$K$28/'Fixed data'!$C$7</f>
        <v>-3.8986106809680524E-2</v>
      </c>
      <c r="BB36" s="34">
        <f>$K$28/'Fixed data'!$C$7</f>
        <v>-3.8986106809680524E-2</v>
      </c>
      <c r="BC36" s="34">
        <f>$K$28/'Fixed data'!$C$7</f>
        <v>-3.8986106809680524E-2</v>
      </c>
      <c r="BD36" s="34">
        <f>$K$28/'Fixed data'!$C$7</f>
        <v>-3.8986106809680524E-2</v>
      </c>
    </row>
    <row r="37" spans="1:57" ht="16.5" hidden="1" customHeight="1" outlineLevel="1" x14ac:dyDescent="0.35">
      <c r="A37" s="115"/>
      <c r="B37" s="9" t="s">
        <v>33</v>
      </c>
      <c r="C37" s="11" t="s">
        <v>60</v>
      </c>
      <c r="D37" s="9" t="s">
        <v>40</v>
      </c>
      <c r="F37" s="34"/>
      <c r="G37" s="34"/>
      <c r="H37" s="34"/>
      <c r="I37" s="34"/>
      <c r="J37" s="34"/>
      <c r="K37" s="34"/>
      <c r="L37" s="34"/>
      <c r="M37" s="34">
        <f>$L$28/'Fixed data'!$C$7</f>
        <v>-3.6837530115770373E-2</v>
      </c>
      <c r="N37" s="34">
        <f>$L$28/'Fixed data'!$C$7</f>
        <v>-3.6837530115770373E-2</v>
      </c>
      <c r="O37" s="34">
        <f>$L$28/'Fixed data'!$C$7</f>
        <v>-3.6837530115770373E-2</v>
      </c>
      <c r="P37" s="34">
        <f>$L$28/'Fixed data'!$C$7</f>
        <v>-3.6837530115770373E-2</v>
      </c>
      <c r="Q37" s="34">
        <f>$L$28/'Fixed data'!$C$7</f>
        <v>-3.6837530115770373E-2</v>
      </c>
      <c r="R37" s="34">
        <f>$L$28/'Fixed data'!$C$7</f>
        <v>-3.6837530115770373E-2</v>
      </c>
      <c r="S37" s="34">
        <f>$L$28/'Fixed data'!$C$7</f>
        <v>-3.6837530115770373E-2</v>
      </c>
      <c r="T37" s="34">
        <f>$L$28/'Fixed data'!$C$7</f>
        <v>-3.6837530115770373E-2</v>
      </c>
      <c r="U37" s="34">
        <f>$L$28/'Fixed data'!$C$7</f>
        <v>-3.6837530115770373E-2</v>
      </c>
      <c r="V37" s="34">
        <f>$L$28/'Fixed data'!$C$7</f>
        <v>-3.6837530115770373E-2</v>
      </c>
      <c r="W37" s="34">
        <f>$L$28/'Fixed data'!$C$7</f>
        <v>-3.6837530115770373E-2</v>
      </c>
      <c r="X37" s="34">
        <f>$L$28/'Fixed data'!$C$7</f>
        <v>-3.6837530115770373E-2</v>
      </c>
      <c r="Y37" s="34">
        <f>$L$28/'Fixed data'!$C$7</f>
        <v>-3.6837530115770373E-2</v>
      </c>
      <c r="Z37" s="34">
        <f>$L$28/'Fixed data'!$C$7</f>
        <v>-3.6837530115770373E-2</v>
      </c>
      <c r="AA37" s="34">
        <f>$L$28/'Fixed data'!$C$7</f>
        <v>-3.6837530115770373E-2</v>
      </c>
      <c r="AB37" s="34">
        <f>$L$28/'Fixed data'!$C$7</f>
        <v>-3.6837530115770373E-2</v>
      </c>
      <c r="AC37" s="34">
        <f>$L$28/'Fixed data'!$C$7</f>
        <v>-3.6837530115770373E-2</v>
      </c>
      <c r="AD37" s="34">
        <f>$L$28/'Fixed data'!$C$7</f>
        <v>-3.6837530115770373E-2</v>
      </c>
      <c r="AE37" s="34">
        <f>$L$28/'Fixed data'!$C$7</f>
        <v>-3.6837530115770373E-2</v>
      </c>
      <c r="AF37" s="34">
        <f>$L$28/'Fixed data'!$C$7</f>
        <v>-3.6837530115770373E-2</v>
      </c>
      <c r="AG37" s="34">
        <f>$L$28/'Fixed data'!$C$7</f>
        <v>-3.6837530115770373E-2</v>
      </c>
      <c r="AH37" s="34">
        <f>$L$28/'Fixed data'!$C$7</f>
        <v>-3.6837530115770373E-2</v>
      </c>
      <c r="AI37" s="34">
        <f>$L$28/'Fixed data'!$C$7</f>
        <v>-3.6837530115770373E-2</v>
      </c>
      <c r="AJ37" s="34">
        <f>$L$28/'Fixed data'!$C$7</f>
        <v>-3.6837530115770373E-2</v>
      </c>
      <c r="AK37" s="34">
        <f>$L$28/'Fixed data'!$C$7</f>
        <v>-3.6837530115770373E-2</v>
      </c>
      <c r="AL37" s="34">
        <f>$L$28/'Fixed data'!$C$7</f>
        <v>-3.6837530115770373E-2</v>
      </c>
      <c r="AM37" s="34">
        <f>$L$28/'Fixed data'!$C$7</f>
        <v>-3.6837530115770373E-2</v>
      </c>
      <c r="AN37" s="34">
        <f>$L$28/'Fixed data'!$C$7</f>
        <v>-3.6837530115770373E-2</v>
      </c>
      <c r="AO37" s="34">
        <f>$L$28/'Fixed data'!$C$7</f>
        <v>-3.6837530115770373E-2</v>
      </c>
      <c r="AP37" s="34">
        <f>$L$28/'Fixed data'!$C$7</f>
        <v>-3.6837530115770373E-2</v>
      </c>
      <c r="AQ37" s="34">
        <f>$L$28/'Fixed data'!$C$7</f>
        <v>-3.6837530115770373E-2</v>
      </c>
      <c r="AR37" s="34">
        <f>$L$28/'Fixed data'!$C$7</f>
        <v>-3.6837530115770373E-2</v>
      </c>
      <c r="AS37" s="34">
        <f>$L$28/'Fixed data'!$C$7</f>
        <v>-3.6837530115770373E-2</v>
      </c>
      <c r="AT37" s="34">
        <f>$L$28/'Fixed data'!$C$7</f>
        <v>-3.6837530115770373E-2</v>
      </c>
      <c r="AU37" s="34">
        <f>$L$28/'Fixed data'!$C$7</f>
        <v>-3.6837530115770373E-2</v>
      </c>
      <c r="AV37" s="34">
        <f>$L$28/'Fixed data'!$C$7</f>
        <v>-3.6837530115770373E-2</v>
      </c>
      <c r="AW37" s="34">
        <f>$L$28/'Fixed data'!$C$7</f>
        <v>-3.6837530115770373E-2</v>
      </c>
      <c r="AX37" s="34">
        <f>$L$28/'Fixed data'!$C$7</f>
        <v>-3.6837530115770373E-2</v>
      </c>
      <c r="AY37" s="34">
        <f>$L$28/'Fixed data'!$C$7</f>
        <v>-3.6837530115770373E-2</v>
      </c>
      <c r="AZ37" s="34">
        <f>$L$28/'Fixed data'!$C$7</f>
        <v>-3.6837530115770373E-2</v>
      </c>
      <c r="BA37" s="34">
        <f>$L$28/'Fixed data'!$C$7</f>
        <v>-3.6837530115770373E-2</v>
      </c>
      <c r="BB37" s="34">
        <f>$L$28/'Fixed data'!$C$7</f>
        <v>-3.6837530115770373E-2</v>
      </c>
      <c r="BC37" s="34">
        <f>$L$28/'Fixed data'!$C$7</f>
        <v>-3.6837530115770373E-2</v>
      </c>
      <c r="BD37" s="34">
        <f>$L$28/'Fixed data'!$C$7</f>
        <v>-3.6837530115770373E-2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1.09310906149102E-2</v>
      </c>
      <c r="O38" s="34">
        <f>$M$28/'Fixed data'!$C$7</f>
        <v>1.09310906149102E-2</v>
      </c>
      <c r="P38" s="34">
        <f>$M$28/'Fixed data'!$C$7</f>
        <v>1.09310906149102E-2</v>
      </c>
      <c r="Q38" s="34">
        <f>$M$28/'Fixed data'!$C$7</f>
        <v>1.09310906149102E-2</v>
      </c>
      <c r="R38" s="34">
        <f>$M$28/'Fixed data'!$C$7</f>
        <v>1.09310906149102E-2</v>
      </c>
      <c r="S38" s="34">
        <f>$M$28/'Fixed data'!$C$7</f>
        <v>1.09310906149102E-2</v>
      </c>
      <c r="T38" s="34">
        <f>$M$28/'Fixed data'!$C$7</f>
        <v>1.09310906149102E-2</v>
      </c>
      <c r="U38" s="34">
        <f>$M$28/'Fixed data'!$C$7</f>
        <v>1.09310906149102E-2</v>
      </c>
      <c r="V38" s="34">
        <f>$M$28/'Fixed data'!$C$7</f>
        <v>1.09310906149102E-2</v>
      </c>
      <c r="W38" s="34">
        <f>$M$28/'Fixed data'!$C$7</f>
        <v>1.09310906149102E-2</v>
      </c>
      <c r="X38" s="34">
        <f>$M$28/'Fixed data'!$C$7</f>
        <v>1.09310906149102E-2</v>
      </c>
      <c r="Y38" s="34">
        <f>$M$28/'Fixed data'!$C$7</f>
        <v>1.09310906149102E-2</v>
      </c>
      <c r="Z38" s="34">
        <f>$M$28/'Fixed data'!$C$7</f>
        <v>1.09310906149102E-2</v>
      </c>
      <c r="AA38" s="34">
        <f>$M$28/'Fixed data'!$C$7</f>
        <v>1.09310906149102E-2</v>
      </c>
      <c r="AB38" s="34">
        <f>$M$28/'Fixed data'!$C$7</f>
        <v>1.09310906149102E-2</v>
      </c>
      <c r="AC38" s="34">
        <f>$M$28/'Fixed data'!$C$7</f>
        <v>1.09310906149102E-2</v>
      </c>
      <c r="AD38" s="34">
        <f>$M$28/'Fixed data'!$C$7</f>
        <v>1.09310906149102E-2</v>
      </c>
      <c r="AE38" s="34">
        <f>$M$28/'Fixed data'!$C$7</f>
        <v>1.09310906149102E-2</v>
      </c>
      <c r="AF38" s="34">
        <f>$M$28/'Fixed data'!$C$7</f>
        <v>1.09310906149102E-2</v>
      </c>
      <c r="AG38" s="34">
        <f>$M$28/'Fixed data'!$C$7</f>
        <v>1.09310906149102E-2</v>
      </c>
      <c r="AH38" s="34">
        <f>$M$28/'Fixed data'!$C$7</f>
        <v>1.09310906149102E-2</v>
      </c>
      <c r="AI38" s="34">
        <f>$M$28/'Fixed data'!$C$7</f>
        <v>1.09310906149102E-2</v>
      </c>
      <c r="AJ38" s="34">
        <f>$M$28/'Fixed data'!$C$7</f>
        <v>1.09310906149102E-2</v>
      </c>
      <c r="AK38" s="34">
        <f>$M$28/'Fixed data'!$C$7</f>
        <v>1.09310906149102E-2</v>
      </c>
      <c r="AL38" s="34">
        <f>$M$28/'Fixed data'!$C$7</f>
        <v>1.09310906149102E-2</v>
      </c>
      <c r="AM38" s="34">
        <f>$M$28/'Fixed data'!$C$7</f>
        <v>1.09310906149102E-2</v>
      </c>
      <c r="AN38" s="34">
        <f>$M$28/'Fixed data'!$C$7</f>
        <v>1.09310906149102E-2</v>
      </c>
      <c r="AO38" s="34">
        <f>$M$28/'Fixed data'!$C$7</f>
        <v>1.09310906149102E-2</v>
      </c>
      <c r="AP38" s="34">
        <f>$M$28/'Fixed data'!$C$7</f>
        <v>1.09310906149102E-2</v>
      </c>
      <c r="AQ38" s="34">
        <f>$M$28/'Fixed data'!$C$7</f>
        <v>1.09310906149102E-2</v>
      </c>
      <c r="AR38" s="34">
        <f>$M$28/'Fixed data'!$C$7</f>
        <v>1.09310906149102E-2</v>
      </c>
      <c r="AS38" s="34">
        <f>$M$28/'Fixed data'!$C$7</f>
        <v>1.09310906149102E-2</v>
      </c>
      <c r="AT38" s="34">
        <f>$M$28/'Fixed data'!$C$7</f>
        <v>1.09310906149102E-2</v>
      </c>
      <c r="AU38" s="34">
        <f>$M$28/'Fixed data'!$C$7</f>
        <v>1.09310906149102E-2</v>
      </c>
      <c r="AV38" s="34">
        <f>$M$28/'Fixed data'!$C$7</f>
        <v>1.09310906149102E-2</v>
      </c>
      <c r="AW38" s="34">
        <f>$M$28/'Fixed data'!$C$7</f>
        <v>1.09310906149102E-2</v>
      </c>
      <c r="AX38" s="34">
        <f>$M$28/'Fixed data'!$C$7</f>
        <v>1.09310906149102E-2</v>
      </c>
      <c r="AY38" s="34">
        <f>$M$28/'Fixed data'!$C$7</f>
        <v>1.09310906149102E-2</v>
      </c>
      <c r="AZ38" s="34">
        <f>$M$28/'Fixed data'!$C$7</f>
        <v>1.09310906149102E-2</v>
      </c>
      <c r="BA38" s="34">
        <f>$M$28/'Fixed data'!$C$7</f>
        <v>1.09310906149102E-2</v>
      </c>
      <c r="BB38" s="34">
        <f>$M$28/'Fixed data'!$C$7</f>
        <v>1.09310906149102E-2</v>
      </c>
      <c r="BC38" s="34">
        <f>$M$28/'Fixed data'!$C$7</f>
        <v>1.09310906149102E-2</v>
      </c>
      <c r="BD38" s="34">
        <f>$M$28/'Fixed data'!$C$7</f>
        <v>1.09310906149102E-2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1.2116167717310566E-2</v>
      </c>
      <c r="P39" s="34">
        <f>$N$28/'Fixed data'!$C$7</f>
        <v>1.2116167717310566E-2</v>
      </c>
      <c r="Q39" s="34">
        <f>$N$28/'Fixed data'!$C$7</f>
        <v>1.2116167717310566E-2</v>
      </c>
      <c r="R39" s="34">
        <f>$N$28/'Fixed data'!$C$7</f>
        <v>1.2116167717310566E-2</v>
      </c>
      <c r="S39" s="34">
        <f>$N$28/'Fixed data'!$C$7</f>
        <v>1.2116167717310566E-2</v>
      </c>
      <c r="T39" s="34">
        <f>$N$28/'Fixed data'!$C$7</f>
        <v>1.2116167717310566E-2</v>
      </c>
      <c r="U39" s="34">
        <f>$N$28/'Fixed data'!$C$7</f>
        <v>1.2116167717310566E-2</v>
      </c>
      <c r="V39" s="34">
        <f>$N$28/'Fixed data'!$C$7</f>
        <v>1.2116167717310566E-2</v>
      </c>
      <c r="W39" s="34">
        <f>$N$28/'Fixed data'!$C$7</f>
        <v>1.2116167717310566E-2</v>
      </c>
      <c r="X39" s="34">
        <f>$N$28/'Fixed data'!$C$7</f>
        <v>1.2116167717310566E-2</v>
      </c>
      <c r="Y39" s="34">
        <f>$N$28/'Fixed data'!$C$7</f>
        <v>1.2116167717310566E-2</v>
      </c>
      <c r="Z39" s="34">
        <f>$N$28/'Fixed data'!$C$7</f>
        <v>1.2116167717310566E-2</v>
      </c>
      <c r="AA39" s="34">
        <f>$N$28/'Fixed data'!$C$7</f>
        <v>1.2116167717310566E-2</v>
      </c>
      <c r="AB39" s="34">
        <f>$N$28/'Fixed data'!$C$7</f>
        <v>1.2116167717310566E-2</v>
      </c>
      <c r="AC39" s="34">
        <f>$N$28/'Fixed data'!$C$7</f>
        <v>1.2116167717310566E-2</v>
      </c>
      <c r="AD39" s="34">
        <f>$N$28/'Fixed data'!$C$7</f>
        <v>1.2116167717310566E-2</v>
      </c>
      <c r="AE39" s="34">
        <f>$N$28/'Fixed data'!$C$7</f>
        <v>1.2116167717310566E-2</v>
      </c>
      <c r="AF39" s="34">
        <f>$N$28/'Fixed data'!$C$7</f>
        <v>1.2116167717310566E-2</v>
      </c>
      <c r="AG39" s="34">
        <f>$N$28/'Fixed data'!$C$7</f>
        <v>1.2116167717310566E-2</v>
      </c>
      <c r="AH39" s="34">
        <f>$N$28/'Fixed data'!$C$7</f>
        <v>1.2116167717310566E-2</v>
      </c>
      <c r="AI39" s="34">
        <f>$N$28/'Fixed data'!$C$7</f>
        <v>1.2116167717310566E-2</v>
      </c>
      <c r="AJ39" s="34">
        <f>$N$28/'Fixed data'!$C$7</f>
        <v>1.2116167717310566E-2</v>
      </c>
      <c r="AK39" s="34">
        <f>$N$28/'Fixed data'!$C$7</f>
        <v>1.2116167717310566E-2</v>
      </c>
      <c r="AL39" s="34">
        <f>$N$28/'Fixed data'!$C$7</f>
        <v>1.2116167717310566E-2</v>
      </c>
      <c r="AM39" s="34">
        <f>$N$28/'Fixed data'!$C$7</f>
        <v>1.2116167717310566E-2</v>
      </c>
      <c r="AN39" s="34">
        <f>$N$28/'Fixed data'!$C$7</f>
        <v>1.2116167717310566E-2</v>
      </c>
      <c r="AO39" s="34">
        <f>$N$28/'Fixed data'!$C$7</f>
        <v>1.2116167717310566E-2</v>
      </c>
      <c r="AP39" s="34">
        <f>$N$28/'Fixed data'!$C$7</f>
        <v>1.2116167717310566E-2</v>
      </c>
      <c r="AQ39" s="34">
        <f>$N$28/'Fixed data'!$C$7</f>
        <v>1.2116167717310566E-2</v>
      </c>
      <c r="AR39" s="34">
        <f>$N$28/'Fixed data'!$C$7</f>
        <v>1.2116167717310566E-2</v>
      </c>
      <c r="AS39" s="34">
        <f>$N$28/'Fixed data'!$C$7</f>
        <v>1.2116167717310566E-2</v>
      </c>
      <c r="AT39" s="34">
        <f>$N$28/'Fixed data'!$C$7</f>
        <v>1.2116167717310566E-2</v>
      </c>
      <c r="AU39" s="34">
        <f>$N$28/'Fixed data'!$C$7</f>
        <v>1.2116167717310566E-2</v>
      </c>
      <c r="AV39" s="34">
        <f>$N$28/'Fixed data'!$C$7</f>
        <v>1.2116167717310566E-2</v>
      </c>
      <c r="AW39" s="34">
        <f>$N$28/'Fixed data'!$C$7</f>
        <v>1.2116167717310566E-2</v>
      </c>
      <c r="AX39" s="34">
        <f>$N$28/'Fixed data'!$C$7</f>
        <v>1.2116167717310566E-2</v>
      </c>
      <c r="AY39" s="34">
        <f>$N$28/'Fixed data'!$C$7</f>
        <v>1.2116167717310566E-2</v>
      </c>
      <c r="AZ39" s="34">
        <f>$N$28/'Fixed data'!$C$7</f>
        <v>1.2116167717310566E-2</v>
      </c>
      <c r="BA39" s="34">
        <f>$N$28/'Fixed data'!$C$7</f>
        <v>1.2116167717310566E-2</v>
      </c>
      <c r="BB39" s="34">
        <f>$N$28/'Fixed data'!$C$7</f>
        <v>1.2116167717310566E-2</v>
      </c>
      <c r="BC39" s="34">
        <f>$N$28/'Fixed data'!$C$7</f>
        <v>1.2116167717310566E-2</v>
      </c>
      <c r="BD39" s="34">
        <f>$N$28/'Fixed data'!$C$7</f>
        <v>1.2116167717310566E-2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1.3372537521880163E-2</v>
      </c>
      <c r="Q40" s="34">
        <f>$O$28/'Fixed data'!$C$7</f>
        <v>1.3372537521880163E-2</v>
      </c>
      <c r="R40" s="34">
        <f>$O$28/'Fixed data'!$C$7</f>
        <v>1.3372537521880163E-2</v>
      </c>
      <c r="S40" s="34">
        <f>$O$28/'Fixed data'!$C$7</f>
        <v>1.3372537521880163E-2</v>
      </c>
      <c r="T40" s="34">
        <f>$O$28/'Fixed data'!$C$7</f>
        <v>1.3372537521880163E-2</v>
      </c>
      <c r="U40" s="34">
        <f>$O$28/'Fixed data'!$C$7</f>
        <v>1.3372537521880163E-2</v>
      </c>
      <c r="V40" s="34">
        <f>$O$28/'Fixed data'!$C$7</f>
        <v>1.3372537521880163E-2</v>
      </c>
      <c r="W40" s="34">
        <f>$O$28/'Fixed data'!$C$7</f>
        <v>1.3372537521880163E-2</v>
      </c>
      <c r="X40" s="34">
        <f>$O$28/'Fixed data'!$C$7</f>
        <v>1.3372537521880163E-2</v>
      </c>
      <c r="Y40" s="34">
        <f>$O$28/'Fixed data'!$C$7</f>
        <v>1.3372537521880163E-2</v>
      </c>
      <c r="Z40" s="34">
        <f>$O$28/'Fixed data'!$C$7</f>
        <v>1.3372537521880163E-2</v>
      </c>
      <c r="AA40" s="34">
        <f>$O$28/'Fixed data'!$C$7</f>
        <v>1.3372537521880163E-2</v>
      </c>
      <c r="AB40" s="34">
        <f>$O$28/'Fixed data'!$C$7</f>
        <v>1.3372537521880163E-2</v>
      </c>
      <c r="AC40" s="34">
        <f>$O$28/'Fixed data'!$C$7</f>
        <v>1.3372537521880163E-2</v>
      </c>
      <c r="AD40" s="34">
        <f>$O$28/'Fixed data'!$C$7</f>
        <v>1.3372537521880163E-2</v>
      </c>
      <c r="AE40" s="34">
        <f>$O$28/'Fixed data'!$C$7</f>
        <v>1.3372537521880163E-2</v>
      </c>
      <c r="AF40" s="34">
        <f>$O$28/'Fixed data'!$C$7</f>
        <v>1.3372537521880163E-2</v>
      </c>
      <c r="AG40" s="34">
        <f>$O$28/'Fixed data'!$C$7</f>
        <v>1.3372537521880163E-2</v>
      </c>
      <c r="AH40" s="34">
        <f>$O$28/'Fixed data'!$C$7</f>
        <v>1.3372537521880163E-2</v>
      </c>
      <c r="AI40" s="34">
        <f>$O$28/'Fixed data'!$C$7</f>
        <v>1.3372537521880163E-2</v>
      </c>
      <c r="AJ40" s="34">
        <f>$O$28/'Fixed data'!$C$7</f>
        <v>1.3372537521880163E-2</v>
      </c>
      <c r="AK40" s="34">
        <f>$O$28/'Fixed data'!$C$7</f>
        <v>1.3372537521880163E-2</v>
      </c>
      <c r="AL40" s="34">
        <f>$O$28/'Fixed data'!$C$7</f>
        <v>1.3372537521880163E-2</v>
      </c>
      <c r="AM40" s="34">
        <f>$O$28/'Fixed data'!$C$7</f>
        <v>1.3372537521880163E-2</v>
      </c>
      <c r="AN40" s="34">
        <f>$O$28/'Fixed data'!$C$7</f>
        <v>1.3372537521880163E-2</v>
      </c>
      <c r="AO40" s="34">
        <f>$O$28/'Fixed data'!$C$7</f>
        <v>1.3372537521880163E-2</v>
      </c>
      <c r="AP40" s="34">
        <f>$O$28/'Fixed data'!$C$7</f>
        <v>1.3372537521880163E-2</v>
      </c>
      <c r="AQ40" s="34">
        <f>$O$28/'Fixed data'!$C$7</f>
        <v>1.3372537521880163E-2</v>
      </c>
      <c r="AR40" s="34">
        <f>$O$28/'Fixed data'!$C$7</f>
        <v>1.3372537521880163E-2</v>
      </c>
      <c r="AS40" s="34">
        <f>$O$28/'Fixed data'!$C$7</f>
        <v>1.3372537521880163E-2</v>
      </c>
      <c r="AT40" s="34">
        <f>$O$28/'Fixed data'!$C$7</f>
        <v>1.3372537521880163E-2</v>
      </c>
      <c r="AU40" s="34">
        <f>$O$28/'Fixed data'!$C$7</f>
        <v>1.3372537521880163E-2</v>
      </c>
      <c r="AV40" s="34">
        <f>$O$28/'Fixed data'!$C$7</f>
        <v>1.3372537521880163E-2</v>
      </c>
      <c r="AW40" s="34">
        <f>$O$28/'Fixed data'!$C$7</f>
        <v>1.3372537521880163E-2</v>
      </c>
      <c r="AX40" s="34">
        <f>$O$28/'Fixed data'!$C$7</f>
        <v>1.3372537521880163E-2</v>
      </c>
      <c r="AY40" s="34">
        <f>$O$28/'Fixed data'!$C$7</f>
        <v>1.3372537521880163E-2</v>
      </c>
      <c r="AZ40" s="34">
        <f>$O$28/'Fixed data'!$C$7</f>
        <v>1.3372537521880163E-2</v>
      </c>
      <c r="BA40" s="34">
        <f>$O$28/'Fixed data'!$C$7</f>
        <v>1.3372537521880163E-2</v>
      </c>
      <c r="BB40" s="34">
        <f>$O$28/'Fixed data'!$C$7</f>
        <v>1.3372537521880163E-2</v>
      </c>
      <c r="BC40" s="34">
        <f>$O$28/'Fixed data'!$C$7</f>
        <v>1.3372537521880163E-2</v>
      </c>
      <c r="BD40" s="34">
        <f>$O$28/'Fixed data'!$C$7</f>
        <v>1.3372537521880163E-2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1.470069738522012E-2</v>
      </c>
      <c r="R41" s="34">
        <f>$P$28/'Fixed data'!$C$7</f>
        <v>1.470069738522012E-2</v>
      </c>
      <c r="S41" s="34">
        <f>$P$28/'Fixed data'!$C$7</f>
        <v>1.470069738522012E-2</v>
      </c>
      <c r="T41" s="34">
        <f>$P$28/'Fixed data'!$C$7</f>
        <v>1.470069738522012E-2</v>
      </c>
      <c r="U41" s="34">
        <f>$P$28/'Fixed data'!$C$7</f>
        <v>1.470069738522012E-2</v>
      </c>
      <c r="V41" s="34">
        <f>$P$28/'Fixed data'!$C$7</f>
        <v>1.470069738522012E-2</v>
      </c>
      <c r="W41" s="34">
        <f>$P$28/'Fixed data'!$C$7</f>
        <v>1.470069738522012E-2</v>
      </c>
      <c r="X41" s="34">
        <f>$P$28/'Fixed data'!$C$7</f>
        <v>1.470069738522012E-2</v>
      </c>
      <c r="Y41" s="34">
        <f>$P$28/'Fixed data'!$C$7</f>
        <v>1.470069738522012E-2</v>
      </c>
      <c r="Z41" s="34">
        <f>$P$28/'Fixed data'!$C$7</f>
        <v>1.470069738522012E-2</v>
      </c>
      <c r="AA41" s="34">
        <f>$P$28/'Fixed data'!$C$7</f>
        <v>1.470069738522012E-2</v>
      </c>
      <c r="AB41" s="34">
        <f>$P$28/'Fixed data'!$C$7</f>
        <v>1.470069738522012E-2</v>
      </c>
      <c r="AC41" s="34">
        <f>$P$28/'Fixed data'!$C$7</f>
        <v>1.470069738522012E-2</v>
      </c>
      <c r="AD41" s="34">
        <f>$P$28/'Fixed data'!$C$7</f>
        <v>1.470069738522012E-2</v>
      </c>
      <c r="AE41" s="34">
        <f>$P$28/'Fixed data'!$C$7</f>
        <v>1.470069738522012E-2</v>
      </c>
      <c r="AF41" s="34">
        <f>$P$28/'Fixed data'!$C$7</f>
        <v>1.470069738522012E-2</v>
      </c>
      <c r="AG41" s="34">
        <f>$P$28/'Fixed data'!$C$7</f>
        <v>1.470069738522012E-2</v>
      </c>
      <c r="AH41" s="34">
        <f>$P$28/'Fixed data'!$C$7</f>
        <v>1.470069738522012E-2</v>
      </c>
      <c r="AI41" s="34">
        <f>$P$28/'Fixed data'!$C$7</f>
        <v>1.470069738522012E-2</v>
      </c>
      <c r="AJ41" s="34">
        <f>$P$28/'Fixed data'!$C$7</f>
        <v>1.470069738522012E-2</v>
      </c>
      <c r="AK41" s="34">
        <f>$P$28/'Fixed data'!$C$7</f>
        <v>1.470069738522012E-2</v>
      </c>
      <c r="AL41" s="34">
        <f>$P$28/'Fixed data'!$C$7</f>
        <v>1.470069738522012E-2</v>
      </c>
      <c r="AM41" s="34">
        <f>$P$28/'Fixed data'!$C$7</f>
        <v>1.470069738522012E-2</v>
      </c>
      <c r="AN41" s="34">
        <f>$P$28/'Fixed data'!$C$7</f>
        <v>1.470069738522012E-2</v>
      </c>
      <c r="AO41" s="34">
        <f>$P$28/'Fixed data'!$C$7</f>
        <v>1.470069738522012E-2</v>
      </c>
      <c r="AP41" s="34">
        <f>$P$28/'Fixed data'!$C$7</f>
        <v>1.470069738522012E-2</v>
      </c>
      <c r="AQ41" s="34">
        <f>$P$28/'Fixed data'!$C$7</f>
        <v>1.470069738522012E-2</v>
      </c>
      <c r="AR41" s="34">
        <f>$P$28/'Fixed data'!$C$7</f>
        <v>1.470069738522012E-2</v>
      </c>
      <c r="AS41" s="34">
        <f>$P$28/'Fixed data'!$C$7</f>
        <v>1.470069738522012E-2</v>
      </c>
      <c r="AT41" s="34">
        <f>$P$28/'Fixed data'!$C$7</f>
        <v>1.470069738522012E-2</v>
      </c>
      <c r="AU41" s="34">
        <f>$P$28/'Fixed data'!$C$7</f>
        <v>1.470069738522012E-2</v>
      </c>
      <c r="AV41" s="34">
        <f>$P$28/'Fixed data'!$C$7</f>
        <v>1.470069738522012E-2</v>
      </c>
      <c r="AW41" s="34">
        <f>$P$28/'Fixed data'!$C$7</f>
        <v>1.470069738522012E-2</v>
      </c>
      <c r="AX41" s="34">
        <f>$P$28/'Fixed data'!$C$7</f>
        <v>1.470069738522012E-2</v>
      </c>
      <c r="AY41" s="34">
        <f>$P$28/'Fixed data'!$C$7</f>
        <v>1.470069738522012E-2</v>
      </c>
      <c r="AZ41" s="34">
        <f>$P$28/'Fixed data'!$C$7</f>
        <v>1.470069738522012E-2</v>
      </c>
      <c r="BA41" s="34">
        <f>$P$28/'Fixed data'!$C$7</f>
        <v>1.470069738522012E-2</v>
      </c>
      <c r="BB41" s="34">
        <f>$P$28/'Fixed data'!$C$7</f>
        <v>1.470069738522012E-2</v>
      </c>
      <c r="BC41" s="34">
        <f>$P$28/'Fixed data'!$C$7</f>
        <v>1.470069738522012E-2</v>
      </c>
      <c r="BD41" s="34">
        <f>$P$28/'Fixed data'!$C$7</f>
        <v>1.470069738522012E-2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1.6107711334092317E-2</v>
      </c>
      <c r="S42" s="34">
        <f>$Q$28/'Fixed data'!$C$7</f>
        <v>1.6107711334092317E-2</v>
      </c>
      <c r="T42" s="34">
        <f>$Q$28/'Fixed data'!$C$7</f>
        <v>1.6107711334092317E-2</v>
      </c>
      <c r="U42" s="34">
        <f>$Q$28/'Fixed data'!$C$7</f>
        <v>1.6107711334092317E-2</v>
      </c>
      <c r="V42" s="34">
        <f>$Q$28/'Fixed data'!$C$7</f>
        <v>1.6107711334092317E-2</v>
      </c>
      <c r="W42" s="34">
        <f>$Q$28/'Fixed data'!$C$7</f>
        <v>1.6107711334092317E-2</v>
      </c>
      <c r="X42" s="34">
        <f>$Q$28/'Fixed data'!$C$7</f>
        <v>1.6107711334092317E-2</v>
      </c>
      <c r="Y42" s="34">
        <f>$Q$28/'Fixed data'!$C$7</f>
        <v>1.6107711334092317E-2</v>
      </c>
      <c r="Z42" s="34">
        <f>$Q$28/'Fixed data'!$C$7</f>
        <v>1.6107711334092317E-2</v>
      </c>
      <c r="AA42" s="34">
        <f>$Q$28/'Fixed data'!$C$7</f>
        <v>1.6107711334092317E-2</v>
      </c>
      <c r="AB42" s="34">
        <f>$Q$28/'Fixed data'!$C$7</f>
        <v>1.6107711334092317E-2</v>
      </c>
      <c r="AC42" s="34">
        <f>$Q$28/'Fixed data'!$C$7</f>
        <v>1.6107711334092317E-2</v>
      </c>
      <c r="AD42" s="34">
        <f>$Q$28/'Fixed data'!$C$7</f>
        <v>1.6107711334092317E-2</v>
      </c>
      <c r="AE42" s="34">
        <f>$Q$28/'Fixed data'!$C$7</f>
        <v>1.6107711334092317E-2</v>
      </c>
      <c r="AF42" s="34">
        <f>$Q$28/'Fixed data'!$C$7</f>
        <v>1.6107711334092317E-2</v>
      </c>
      <c r="AG42" s="34">
        <f>$Q$28/'Fixed data'!$C$7</f>
        <v>1.6107711334092317E-2</v>
      </c>
      <c r="AH42" s="34">
        <f>$Q$28/'Fixed data'!$C$7</f>
        <v>1.6107711334092317E-2</v>
      </c>
      <c r="AI42" s="34">
        <f>$Q$28/'Fixed data'!$C$7</f>
        <v>1.6107711334092317E-2</v>
      </c>
      <c r="AJ42" s="34">
        <f>$Q$28/'Fixed data'!$C$7</f>
        <v>1.6107711334092317E-2</v>
      </c>
      <c r="AK42" s="34">
        <f>$Q$28/'Fixed data'!$C$7</f>
        <v>1.6107711334092317E-2</v>
      </c>
      <c r="AL42" s="34">
        <f>$Q$28/'Fixed data'!$C$7</f>
        <v>1.6107711334092317E-2</v>
      </c>
      <c r="AM42" s="34">
        <f>$Q$28/'Fixed data'!$C$7</f>
        <v>1.6107711334092317E-2</v>
      </c>
      <c r="AN42" s="34">
        <f>$Q$28/'Fixed data'!$C$7</f>
        <v>1.6107711334092317E-2</v>
      </c>
      <c r="AO42" s="34">
        <f>$Q$28/'Fixed data'!$C$7</f>
        <v>1.6107711334092317E-2</v>
      </c>
      <c r="AP42" s="34">
        <f>$Q$28/'Fixed data'!$C$7</f>
        <v>1.6107711334092317E-2</v>
      </c>
      <c r="AQ42" s="34">
        <f>$Q$28/'Fixed data'!$C$7</f>
        <v>1.6107711334092317E-2</v>
      </c>
      <c r="AR42" s="34">
        <f>$Q$28/'Fixed data'!$C$7</f>
        <v>1.6107711334092317E-2</v>
      </c>
      <c r="AS42" s="34">
        <f>$Q$28/'Fixed data'!$C$7</f>
        <v>1.6107711334092317E-2</v>
      </c>
      <c r="AT42" s="34">
        <f>$Q$28/'Fixed data'!$C$7</f>
        <v>1.6107711334092317E-2</v>
      </c>
      <c r="AU42" s="34">
        <f>$Q$28/'Fixed data'!$C$7</f>
        <v>1.6107711334092317E-2</v>
      </c>
      <c r="AV42" s="34">
        <f>$Q$28/'Fixed data'!$C$7</f>
        <v>1.6107711334092317E-2</v>
      </c>
      <c r="AW42" s="34">
        <f>$Q$28/'Fixed data'!$C$7</f>
        <v>1.6107711334092317E-2</v>
      </c>
      <c r="AX42" s="34">
        <f>$Q$28/'Fixed data'!$C$7</f>
        <v>1.6107711334092317E-2</v>
      </c>
      <c r="AY42" s="34">
        <f>$Q$28/'Fixed data'!$C$7</f>
        <v>1.6107711334092317E-2</v>
      </c>
      <c r="AZ42" s="34">
        <f>$Q$28/'Fixed data'!$C$7</f>
        <v>1.6107711334092317E-2</v>
      </c>
      <c r="BA42" s="34">
        <f>$Q$28/'Fixed data'!$C$7</f>
        <v>1.6107711334092317E-2</v>
      </c>
      <c r="BB42" s="34">
        <f>$Q$28/'Fixed data'!$C$7</f>
        <v>1.6107711334092317E-2</v>
      </c>
      <c r="BC42" s="34">
        <f>$Q$28/'Fixed data'!$C$7</f>
        <v>1.6107711334092317E-2</v>
      </c>
      <c r="BD42" s="34">
        <f>$Q$28/'Fixed data'!$C$7</f>
        <v>1.6107711334092317E-2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1.7535665490036351E-2</v>
      </c>
      <c r="T43" s="34">
        <f>$R$28/'Fixed data'!$C$7</f>
        <v>1.7535665490036351E-2</v>
      </c>
      <c r="U43" s="34">
        <f>$R$28/'Fixed data'!$C$7</f>
        <v>1.7535665490036351E-2</v>
      </c>
      <c r="V43" s="34">
        <f>$R$28/'Fixed data'!$C$7</f>
        <v>1.7535665490036351E-2</v>
      </c>
      <c r="W43" s="34">
        <f>$R$28/'Fixed data'!$C$7</f>
        <v>1.7535665490036351E-2</v>
      </c>
      <c r="X43" s="34">
        <f>$R$28/'Fixed data'!$C$7</f>
        <v>1.7535665490036351E-2</v>
      </c>
      <c r="Y43" s="34">
        <f>$R$28/'Fixed data'!$C$7</f>
        <v>1.7535665490036351E-2</v>
      </c>
      <c r="Z43" s="34">
        <f>$R$28/'Fixed data'!$C$7</f>
        <v>1.7535665490036351E-2</v>
      </c>
      <c r="AA43" s="34">
        <f>$R$28/'Fixed data'!$C$7</f>
        <v>1.7535665490036351E-2</v>
      </c>
      <c r="AB43" s="34">
        <f>$R$28/'Fixed data'!$C$7</f>
        <v>1.7535665490036351E-2</v>
      </c>
      <c r="AC43" s="34">
        <f>$R$28/'Fixed data'!$C$7</f>
        <v>1.7535665490036351E-2</v>
      </c>
      <c r="AD43" s="34">
        <f>$R$28/'Fixed data'!$C$7</f>
        <v>1.7535665490036351E-2</v>
      </c>
      <c r="AE43" s="34">
        <f>$R$28/'Fixed data'!$C$7</f>
        <v>1.7535665490036351E-2</v>
      </c>
      <c r="AF43" s="34">
        <f>$R$28/'Fixed data'!$C$7</f>
        <v>1.7535665490036351E-2</v>
      </c>
      <c r="AG43" s="34">
        <f>$R$28/'Fixed data'!$C$7</f>
        <v>1.7535665490036351E-2</v>
      </c>
      <c r="AH43" s="34">
        <f>$R$28/'Fixed data'!$C$7</f>
        <v>1.7535665490036351E-2</v>
      </c>
      <c r="AI43" s="34">
        <f>$R$28/'Fixed data'!$C$7</f>
        <v>1.7535665490036351E-2</v>
      </c>
      <c r="AJ43" s="34">
        <f>$R$28/'Fixed data'!$C$7</f>
        <v>1.7535665490036351E-2</v>
      </c>
      <c r="AK43" s="34">
        <f>$R$28/'Fixed data'!$C$7</f>
        <v>1.7535665490036351E-2</v>
      </c>
      <c r="AL43" s="34">
        <f>$R$28/'Fixed data'!$C$7</f>
        <v>1.7535665490036351E-2</v>
      </c>
      <c r="AM43" s="34">
        <f>$R$28/'Fixed data'!$C$7</f>
        <v>1.7535665490036351E-2</v>
      </c>
      <c r="AN43" s="34">
        <f>$R$28/'Fixed data'!$C$7</f>
        <v>1.7535665490036351E-2</v>
      </c>
      <c r="AO43" s="34">
        <f>$R$28/'Fixed data'!$C$7</f>
        <v>1.7535665490036351E-2</v>
      </c>
      <c r="AP43" s="34">
        <f>$R$28/'Fixed data'!$C$7</f>
        <v>1.7535665490036351E-2</v>
      </c>
      <c r="AQ43" s="34">
        <f>$R$28/'Fixed data'!$C$7</f>
        <v>1.7535665490036351E-2</v>
      </c>
      <c r="AR43" s="34">
        <f>$R$28/'Fixed data'!$C$7</f>
        <v>1.7535665490036351E-2</v>
      </c>
      <c r="AS43" s="34">
        <f>$R$28/'Fixed data'!$C$7</f>
        <v>1.7535665490036351E-2</v>
      </c>
      <c r="AT43" s="34">
        <f>$R$28/'Fixed data'!$C$7</f>
        <v>1.7535665490036351E-2</v>
      </c>
      <c r="AU43" s="34">
        <f>$R$28/'Fixed data'!$C$7</f>
        <v>1.7535665490036351E-2</v>
      </c>
      <c r="AV43" s="34">
        <f>$R$28/'Fixed data'!$C$7</f>
        <v>1.7535665490036351E-2</v>
      </c>
      <c r="AW43" s="34">
        <f>$R$28/'Fixed data'!$C$7</f>
        <v>1.7535665490036351E-2</v>
      </c>
      <c r="AX43" s="34">
        <f>$R$28/'Fixed data'!$C$7</f>
        <v>1.7535665490036351E-2</v>
      </c>
      <c r="AY43" s="34">
        <f>$R$28/'Fixed data'!$C$7</f>
        <v>1.7535665490036351E-2</v>
      </c>
      <c r="AZ43" s="34">
        <f>$R$28/'Fixed data'!$C$7</f>
        <v>1.7535665490036351E-2</v>
      </c>
      <c r="BA43" s="34">
        <f>$R$28/'Fixed data'!$C$7</f>
        <v>1.7535665490036351E-2</v>
      </c>
      <c r="BB43" s="34">
        <f>$R$28/'Fixed data'!$C$7</f>
        <v>1.7535665490036351E-2</v>
      </c>
      <c r="BC43" s="34">
        <f>$R$28/'Fixed data'!$C$7</f>
        <v>1.7535665490036351E-2</v>
      </c>
      <c r="BD43" s="34">
        <f>$R$28/'Fixed data'!$C$7</f>
        <v>1.7535665490036351E-2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1.8961592485847691E-2</v>
      </c>
      <c r="U44" s="34">
        <f>$S$28/'Fixed data'!$C$7</f>
        <v>1.8961592485847691E-2</v>
      </c>
      <c r="V44" s="34">
        <f>$S$28/'Fixed data'!$C$7</f>
        <v>1.8961592485847691E-2</v>
      </c>
      <c r="W44" s="34">
        <f>$S$28/'Fixed data'!$C$7</f>
        <v>1.8961592485847691E-2</v>
      </c>
      <c r="X44" s="34">
        <f>$S$28/'Fixed data'!$C$7</f>
        <v>1.8961592485847691E-2</v>
      </c>
      <c r="Y44" s="34">
        <f>$S$28/'Fixed data'!$C$7</f>
        <v>1.8961592485847691E-2</v>
      </c>
      <c r="Z44" s="34">
        <f>$S$28/'Fixed data'!$C$7</f>
        <v>1.8961592485847691E-2</v>
      </c>
      <c r="AA44" s="34">
        <f>$S$28/'Fixed data'!$C$7</f>
        <v>1.8961592485847691E-2</v>
      </c>
      <c r="AB44" s="34">
        <f>$S$28/'Fixed data'!$C$7</f>
        <v>1.8961592485847691E-2</v>
      </c>
      <c r="AC44" s="34">
        <f>$S$28/'Fixed data'!$C$7</f>
        <v>1.8961592485847691E-2</v>
      </c>
      <c r="AD44" s="34">
        <f>$S$28/'Fixed data'!$C$7</f>
        <v>1.8961592485847691E-2</v>
      </c>
      <c r="AE44" s="34">
        <f>$S$28/'Fixed data'!$C$7</f>
        <v>1.8961592485847691E-2</v>
      </c>
      <c r="AF44" s="34">
        <f>$S$28/'Fixed data'!$C$7</f>
        <v>1.8961592485847691E-2</v>
      </c>
      <c r="AG44" s="34">
        <f>$S$28/'Fixed data'!$C$7</f>
        <v>1.8961592485847691E-2</v>
      </c>
      <c r="AH44" s="34">
        <f>$S$28/'Fixed data'!$C$7</f>
        <v>1.8961592485847691E-2</v>
      </c>
      <c r="AI44" s="34">
        <f>$S$28/'Fixed data'!$C$7</f>
        <v>1.8961592485847691E-2</v>
      </c>
      <c r="AJ44" s="34">
        <f>$S$28/'Fixed data'!$C$7</f>
        <v>1.8961592485847691E-2</v>
      </c>
      <c r="AK44" s="34">
        <f>$S$28/'Fixed data'!$C$7</f>
        <v>1.8961592485847691E-2</v>
      </c>
      <c r="AL44" s="34">
        <f>$S$28/'Fixed data'!$C$7</f>
        <v>1.8961592485847691E-2</v>
      </c>
      <c r="AM44" s="34">
        <f>$S$28/'Fixed data'!$C$7</f>
        <v>1.8961592485847691E-2</v>
      </c>
      <c r="AN44" s="34">
        <f>$S$28/'Fixed data'!$C$7</f>
        <v>1.8961592485847691E-2</v>
      </c>
      <c r="AO44" s="34">
        <f>$S$28/'Fixed data'!$C$7</f>
        <v>1.8961592485847691E-2</v>
      </c>
      <c r="AP44" s="34">
        <f>$S$28/'Fixed data'!$C$7</f>
        <v>1.8961592485847691E-2</v>
      </c>
      <c r="AQ44" s="34">
        <f>$S$28/'Fixed data'!$C$7</f>
        <v>1.8961592485847691E-2</v>
      </c>
      <c r="AR44" s="34">
        <f>$S$28/'Fixed data'!$C$7</f>
        <v>1.8961592485847691E-2</v>
      </c>
      <c r="AS44" s="34">
        <f>$S$28/'Fixed data'!$C$7</f>
        <v>1.8961592485847691E-2</v>
      </c>
      <c r="AT44" s="34">
        <f>$S$28/'Fixed data'!$C$7</f>
        <v>1.8961592485847691E-2</v>
      </c>
      <c r="AU44" s="34">
        <f>$S$28/'Fixed data'!$C$7</f>
        <v>1.8961592485847691E-2</v>
      </c>
      <c r="AV44" s="34">
        <f>$S$28/'Fixed data'!$C$7</f>
        <v>1.8961592485847691E-2</v>
      </c>
      <c r="AW44" s="34">
        <f>$S$28/'Fixed data'!$C$7</f>
        <v>1.8961592485847691E-2</v>
      </c>
      <c r="AX44" s="34">
        <f>$S$28/'Fixed data'!$C$7</f>
        <v>1.8961592485847691E-2</v>
      </c>
      <c r="AY44" s="34">
        <f>$S$28/'Fixed data'!$C$7</f>
        <v>1.8961592485847691E-2</v>
      </c>
      <c r="AZ44" s="34">
        <f>$S$28/'Fixed data'!$C$7</f>
        <v>1.8961592485847691E-2</v>
      </c>
      <c r="BA44" s="34">
        <f>$S$28/'Fixed data'!$C$7</f>
        <v>1.8961592485847691E-2</v>
      </c>
      <c r="BB44" s="34">
        <f>$S$28/'Fixed data'!$C$7</f>
        <v>1.8961592485847691E-2</v>
      </c>
      <c r="BC44" s="34">
        <f>$S$28/'Fixed data'!$C$7</f>
        <v>1.8961592485847691E-2</v>
      </c>
      <c r="BD44" s="34">
        <f>$S$28/'Fixed data'!$C$7</f>
        <v>1.8961592485847691E-2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2.0331088705275936E-2</v>
      </c>
      <c r="V45" s="34">
        <f>$T$28/'Fixed data'!$C$7</f>
        <v>2.0331088705275936E-2</v>
      </c>
      <c r="W45" s="34">
        <f>$T$28/'Fixed data'!$C$7</f>
        <v>2.0331088705275936E-2</v>
      </c>
      <c r="X45" s="34">
        <f>$T$28/'Fixed data'!$C$7</f>
        <v>2.0331088705275936E-2</v>
      </c>
      <c r="Y45" s="34">
        <f>$T$28/'Fixed data'!$C$7</f>
        <v>2.0331088705275936E-2</v>
      </c>
      <c r="Z45" s="34">
        <f>$T$28/'Fixed data'!$C$7</f>
        <v>2.0331088705275936E-2</v>
      </c>
      <c r="AA45" s="34">
        <f>$T$28/'Fixed data'!$C$7</f>
        <v>2.0331088705275936E-2</v>
      </c>
      <c r="AB45" s="34">
        <f>$T$28/'Fixed data'!$C$7</f>
        <v>2.0331088705275936E-2</v>
      </c>
      <c r="AC45" s="34">
        <f>$T$28/'Fixed data'!$C$7</f>
        <v>2.0331088705275936E-2</v>
      </c>
      <c r="AD45" s="34">
        <f>$T$28/'Fixed data'!$C$7</f>
        <v>2.0331088705275936E-2</v>
      </c>
      <c r="AE45" s="34">
        <f>$T$28/'Fixed data'!$C$7</f>
        <v>2.0331088705275936E-2</v>
      </c>
      <c r="AF45" s="34">
        <f>$T$28/'Fixed data'!$C$7</f>
        <v>2.0331088705275936E-2</v>
      </c>
      <c r="AG45" s="34">
        <f>$T$28/'Fixed data'!$C$7</f>
        <v>2.0331088705275936E-2</v>
      </c>
      <c r="AH45" s="34">
        <f>$T$28/'Fixed data'!$C$7</f>
        <v>2.0331088705275936E-2</v>
      </c>
      <c r="AI45" s="34">
        <f>$T$28/'Fixed data'!$C$7</f>
        <v>2.0331088705275936E-2</v>
      </c>
      <c r="AJ45" s="34">
        <f>$T$28/'Fixed data'!$C$7</f>
        <v>2.0331088705275936E-2</v>
      </c>
      <c r="AK45" s="34">
        <f>$T$28/'Fixed data'!$C$7</f>
        <v>2.0331088705275936E-2</v>
      </c>
      <c r="AL45" s="34">
        <f>$T$28/'Fixed data'!$C$7</f>
        <v>2.0331088705275936E-2</v>
      </c>
      <c r="AM45" s="34">
        <f>$T$28/'Fixed data'!$C$7</f>
        <v>2.0331088705275936E-2</v>
      </c>
      <c r="AN45" s="34">
        <f>$T$28/'Fixed data'!$C$7</f>
        <v>2.0331088705275936E-2</v>
      </c>
      <c r="AO45" s="34">
        <f>$T$28/'Fixed data'!$C$7</f>
        <v>2.0331088705275936E-2</v>
      </c>
      <c r="AP45" s="34">
        <f>$T$28/'Fixed data'!$C$7</f>
        <v>2.0331088705275936E-2</v>
      </c>
      <c r="AQ45" s="34">
        <f>$T$28/'Fixed data'!$C$7</f>
        <v>2.0331088705275936E-2</v>
      </c>
      <c r="AR45" s="34">
        <f>$T$28/'Fixed data'!$C$7</f>
        <v>2.0331088705275936E-2</v>
      </c>
      <c r="AS45" s="34">
        <f>$T$28/'Fixed data'!$C$7</f>
        <v>2.0331088705275936E-2</v>
      </c>
      <c r="AT45" s="34">
        <f>$T$28/'Fixed data'!$C$7</f>
        <v>2.0331088705275936E-2</v>
      </c>
      <c r="AU45" s="34">
        <f>$T$28/'Fixed data'!$C$7</f>
        <v>2.0331088705275936E-2</v>
      </c>
      <c r="AV45" s="34">
        <f>$T$28/'Fixed data'!$C$7</f>
        <v>2.0331088705275936E-2</v>
      </c>
      <c r="AW45" s="34">
        <f>$T$28/'Fixed data'!$C$7</f>
        <v>2.0331088705275936E-2</v>
      </c>
      <c r="AX45" s="34">
        <f>$T$28/'Fixed data'!$C$7</f>
        <v>2.0331088705275936E-2</v>
      </c>
      <c r="AY45" s="34">
        <f>$T$28/'Fixed data'!$C$7</f>
        <v>2.0331088705275936E-2</v>
      </c>
      <c r="AZ45" s="34">
        <f>$T$28/'Fixed data'!$C$7</f>
        <v>2.0331088705275936E-2</v>
      </c>
      <c r="BA45" s="34">
        <f>$T$28/'Fixed data'!$C$7</f>
        <v>2.0331088705275936E-2</v>
      </c>
      <c r="BB45" s="34">
        <f>$T$28/'Fixed data'!$C$7</f>
        <v>2.0331088705275936E-2</v>
      </c>
      <c r="BC45" s="34">
        <f>$T$28/'Fixed data'!$C$7</f>
        <v>2.0331088705275936E-2</v>
      </c>
      <c r="BD45" s="34">
        <f>$T$28/'Fixed data'!$C$7</f>
        <v>2.0331088705275936E-2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2.1638895222264913E-2</v>
      </c>
      <c r="W46" s="34">
        <f>$U$28/'Fixed data'!$C$7</f>
        <v>2.1638895222264913E-2</v>
      </c>
      <c r="X46" s="34">
        <f>$U$28/'Fixed data'!$C$7</f>
        <v>2.1638895222264913E-2</v>
      </c>
      <c r="Y46" s="34">
        <f>$U$28/'Fixed data'!$C$7</f>
        <v>2.1638895222264913E-2</v>
      </c>
      <c r="Z46" s="34">
        <f>$U$28/'Fixed data'!$C$7</f>
        <v>2.1638895222264913E-2</v>
      </c>
      <c r="AA46" s="34">
        <f>$U$28/'Fixed data'!$C$7</f>
        <v>2.1638895222264913E-2</v>
      </c>
      <c r="AB46" s="34">
        <f>$U$28/'Fixed data'!$C$7</f>
        <v>2.1638895222264913E-2</v>
      </c>
      <c r="AC46" s="34">
        <f>$U$28/'Fixed data'!$C$7</f>
        <v>2.1638895222264913E-2</v>
      </c>
      <c r="AD46" s="34">
        <f>$U$28/'Fixed data'!$C$7</f>
        <v>2.1638895222264913E-2</v>
      </c>
      <c r="AE46" s="34">
        <f>$U$28/'Fixed data'!$C$7</f>
        <v>2.1638895222264913E-2</v>
      </c>
      <c r="AF46" s="34">
        <f>$U$28/'Fixed data'!$C$7</f>
        <v>2.1638895222264913E-2</v>
      </c>
      <c r="AG46" s="34">
        <f>$U$28/'Fixed data'!$C$7</f>
        <v>2.1638895222264913E-2</v>
      </c>
      <c r="AH46" s="34">
        <f>$U$28/'Fixed data'!$C$7</f>
        <v>2.1638895222264913E-2</v>
      </c>
      <c r="AI46" s="34">
        <f>$U$28/'Fixed data'!$C$7</f>
        <v>2.1638895222264913E-2</v>
      </c>
      <c r="AJ46" s="34">
        <f>$U$28/'Fixed data'!$C$7</f>
        <v>2.1638895222264913E-2</v>
      </c>
      <c r="AK46" s="34">
        <f>$U$28/'Fixed data'!$C$7</f>
        <v>2.1638895222264913E-2</v>
      </c>
      <c r="AL46" s="34">
        <f>$U$28/'Fixed data'!$C$7</f>
        <v>2.1638895222264913E-2</v>
      </c>
      <c r="AM46" s="34">
        <f>$U$28/'Fixed data'!$C$7</f>
        <v>2.1638895222264913E-2</v>
      </c>
      <c r="AN46" s="34">
        <f>$U$28/'Fixed data'!$C$7</f>
        <v>2.1638895222264913E-2</v>
      </c>
      <c r="AO46" s="34">
        <f>$U$28/'Fixed data'!$C$7</f>
        <v>2.1638895222264913E-2</v>
      </c>
      <c r="AP46" s="34">
        <f>$U$28/'Fixed data'!$C$7</f>
        <v>2.1638895222264913E-2</v>
      </c>
      <c r="AQ46" s="34">
        <f>$U$28/'Fixed data'!$C$7</f>
        <v>2.1638895222264913E-2</v>
      </c>
      <c r="AR46" s="34">
        <f>$U$28/'Fixed data'!$C$7</f>
        <v>2.1638895222264913E-2</v>
      </c>
      <c r="AS46" s="34">
        <f>$U$28/'Fixed data'!$C$7</f>
        <v>2.1638895222264913E-2</v>
      </c>
      <c r="AT46" s="34">
        <f>$U$28/'Fixed data'!$C$7</f>
        <v>2.1638895222264913E-2</v>
      </c>
      <c r="AU46" s="34">
        <f>$U$28/'Fixed data'!$C$7</f>
        <v>2.1638895222264913E-2</v>
      </c>
      <c r="AV46" s="34">
        <f>$U$28/'Fixed data'!$C$7</f>
        <v>2.1638895222264913E-2</v>
      </c>
      <c r="AW46" s="34">
        <f>$U$28/'Fixed data'!$C$7</f>
        <v>2.1638895222264913E-2</v>
      </c>
      <c r="AX46" s="34">
        <f>$U$28/'Fixed data'!$C$7</f>
        <v>2.1638895222264913E-2</v>
      </c>
      <c r="AY46" s="34">
        <f>$U$28/'Fixed data'!$C$7</f>
        <v>2.1638895222264913E-2</v>
      </c>
      <c r="AZ46" s="34">
        <f>$U$28/'Fixed data'!$C$7</f>
        <v>2.1638895222264913E-2</v>
      </c>
      <c r="BA46" s="34">
        <f>$U$28/'Fixed data'!$C$7</f>
        <v>2.1638895222264913E-2</v>
      </c>
      <c r="BB46" s="34">
        <f>$U$28/'Fixed data'!$C$7</f>
        <v>2.1638895222264913E-2</v>
      </c>
      <c r="BC46" s="34">
        <f>$U$28/'Fixed data'!$C$7</f>
        <v>2.1638895222264913E-2</v>
      </c>
      <c r="BD46" s="34">
        <f>$U$28/'Fixed data'!$C$7</f>
        <v>2.1638895222264913E-2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2.2814038330999122E-2</v>
      </c>
      <c r="X47" s="34">
        <f>$V$28/'Fixed data'!$C$7</f>
        <v>2.2814038330999122E-2</v>
      </c>
      <c r="Y47" s="34">
        <f>$V$28/'Fixed data'!$C$7</f>
        <v>2.2814038330999122E-2</v>
      </c>
      <c r="Z47" s="34">
        <f>$V$28/'Fixed data'!$C$7</f>
        <v>2.2814038330999122E-2</v>
      </c>
      <c r="AA47" s="34">
        <f>$V$28/'Fixed data'!$C$7</f>
        <v>2.2814038330999122E-2</v>
      </c>
      <c r="AB47" s="34">
        <f>$V$28/'Fixed data'!$C$7</f>
        <v>2.2814038330999122E-2</v>
      </c>
      <c r="AC47" s="34">
        <f>$V$28/'Fixed data'!$C$7</f>
        <v>2.2814038330999122E-2</v>
      </c>
      <c r="AD47" s="34">
        <f>$V$28/'Fixed data'!$C$7</f>
        <v>2.2814038330999122E-2</v>
      </c>
      <c r="AE47" s="34">
        <f>$V$28/'Fixed data'!$C$7</f>
        <v>2.2814038330999122E-2</v>
      </c>
      <c r="AF47" s="34">
        <f>$V$28/'Fixed data'!$C$7</f>
        <v>2.2814038330999122E-2</v>
      </c>
      <c r="AG47" s="34">
        <f>$V$28/'Fixed data'!$C$7</f>
        <v>2.2814038330999122E-2</v>
      </c>
      <c r="AH47" s="34">
        <f>$V$28/'Fixed data'!$C$7</f>
        <v>2.2814038330999122E-2</v>
      </c>
      <c r="AI47" s="34">
        <f>$V$28/'Fixed data'!$C$7</f>
        <v>2.2814038330999122E-2</v>
      </c>
      <c r="AJ47" s="34">
        <f>$V$28/'Fixed data'!$C$7</f>
        <v>2.2814038330999122E-2</v>
      </c>
      <c r="AK47" s="34">
        <f>$V$28/'Fixed data'!$C$7</f>
        <v>2.2814038330999122E-2</v>
      </c>
      <c r="AL47" s="34">
        <f>$V$28/'Fixed data'!$C$7</f>
        <v>2.2814038330999122E-2</v>
      </c>
      <c r="AM47" s="34">
        <f>$V$28/'Fixed data'!$C$7</f>
        <v>2.2814038330999122E-2</v>
      </c>
      <c r="AN47" s="34">
        <f>$V$28/'Fixed data'!$C$7</f>
        <v>2.2814038330999122E-2</v>
      </c>
      <c r="AO47" s="34">
        <f>$V$28/'Fixed data'!$C$7</f>
        <v>2.2814038330999122E-2</v>
      </c>
      <c r="AP47" s="34">
        <f>$V$28/'Fixed data'!$C$7</f>
        <v>2.2814038330999122E-2</v>
      </c>
      <c r="AQ47" s="34">
        <f>$V$28/'Fixed data'!$C$7</f>
        <v>2.2814038330999122E-2</v>
      </c>
      <c r="AR47" s="34">
        <f>$V$28/'Fixed data'!$C$7</f>
        <v>2.2814038330999122E-2</v>
      </c>
      <c r="AS47" s="34">
        <f>$V$28/'Fixed data'!$C$7</f>
        <v>2.2814038330999122E-2</v>
      </c>
      <c r="AT47" s="34">
        <f>$V$28/'Fixed data'!$C$7</f>
        <v>2.2814038330999122E-2</v>
      </c>
      <c r="AU47" s="34">
        <f>$V$28/'Fixed data'!$C$7</f>
        <v>2.2814038330999122E-2</v>
      </c>
      <c r="AV47" s="34">
        <f>$V$28/'Fixed data'!$C$7</f>
        <v>2.2814038330999122E-2</v>
      </c>
      <c r="AW47" s="34">
        <f>$V$28/'Fixed data'!$C$7</f>
        <v>2.2814038330999122E-2</v>
      </c>
      <c r="AX47" s="34">
        <f>$V$28/'Fixed data'!$C$7</f>
        <v>2.2814038330999122E-2</v>
      </c>
      <c r="AY47" s="34">
        <f>$V$28/'Fixed data'!$C$7</f>
        <v>2.2814038330999122E-2</v>
      </c>
      <c r="AZ47" s="34">
        <f>$V$28/'Fixed data'!$C$7</f>
        <v>2.2814038330999122E-2</v>
      </c>
      <c r="BA47" s="34">
        <f>$V$28/'Fixed data'!$C$7</f>
        <v>2.2814038330999122E-2</v>
      </c>
      <c r="BB47" s="34">
        <f>$V$28/'Fixed data'!$C$7</f>
        <v>2.2814038330999122E-2</v>
      </c>
      <c r="BC47" s="34">
        <f>$V$28/'Fixed data'!$C$7</f>
        <v>2.2814038330999122E-2</v>
      </c>
      <c r="BD47" s="34">
        <f>$V$28/'Fixed data'!$C$7</f>
        <v>2.2814038330999122E-2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2.3752597619401516E-2</v>
      </c>
      <c r="Y48" s="34">
        <f>$W$28/'Fixed data'!$C$7</f>
        <v>2.3752597619401516E-2</v>
      </c>
      <c r="Z48" s="34">
        <f>$W$28/'Fixed data'!$C$7</f>
        <v>2.3752597619401516E-2</v>
      </c>
      <c r="AA48" s="34">
        <f>$W$28/'Fixed data'!$C$7</f>
        <v>2.3752597619401516E-2</v>
      </c>
      <c r="AB48" s="34">
        <f>$W$28/'Fixed data'!$C$7</f>
        <v>2.3752597619401516E-2</v>
      </c>
      <c r="AC48" s="34">
        <f>$W$28/'Fixed data'!$C$7</f>
        <v>2.3752597619401516E-2</v>
      </c>
      <c r="AD48" s="34">
        <f>$W$28/'Fixed data'!$C$7</f>
        <v>2.3752597619401516E-2</v>
      </c>
      <c r="AE48" s="34">
        <f>$W$28/'Fixed data'!$C$7</f>
        <v>2.3752597619401516E-2</v>
      </c>
      <c r="AF48" s="34">
        <f>$W$28/'Fixed data'!$C$7</f>
        <v>2.3752597619401516E-2</v>
      </c>
      <c r="AG48" s="34">
        <f>$W$28/'Fixed data'!$C$7</f>
        <v>2.3752597619401516E-2</v>
      </c>
      <c r="AH48" s="34">
        <f>$W$28/'Fixed data'!$C$7</f>
        <v>2.3752597619401516E-2</v>
      </c>
      <c r="AI48" s="34">
        <f>$W$28/'Fixed data'!$C$7</f>
        <v>2.3752597619401516E-2</v>
      </c>
      <c r="AJ48" s="34">
        <f>$W$28/'Fixed data'!$C$7</f>
        <v>2.3752597619401516E-2</v>
      </c>
      <c r="AK48" s="34">
        <f>$W$28/'Fixed data'!$C$7</f>
        <v>2.3752597619401516E-2</v>
      </c>
      <c r="AL48" s="34">
        <f>$W$28/'Fixed data'!$C$7</f>
        <v>2.3752597619401516E-2</v>
      </c>
      <c r="AM48" s="34">
        <f>$W$28/'Fixed data'!$C$7</f>
        <v>2.3752597619401516E-2</v>
      </c>
      <c r="AN48" s="34">
        <f>$W$28/'Fixed data'!$C$7</f>
        <v>2.3752597619401516E-2</v>
      </c>
      <c r="AO48" s="34">
        <f>$W$28/'Fixed data'!$C$7</f>
        <v>2.3752597619401516E-2</v>
      </c>
      <c r="AP48" s="34">
        <f>$W$28/'Fixed data'!$C$7</f>
        <v>2.3752597619401516E-2</v>
      </c>
      <c r="AQ48" s="34">
        <f>$W$28/'Fixed data'!$C$7</f>
        <v>2.3752597619401516E-2</v>
      </c>
      <c r="AR48" s="34">
        <f>$W$28/'Fixed data'!$C$7</f>
        <v>2.3752597619401516E-2</v>
      </c>
      <c r="AS48" s="34">
        <f>$W$28/'Fixed data'!$C$7</f>
        <v>2.3752597619401516E-2</v>
      </c>
      <c r="AT48" s="34">
        <f>$W$28/'Fixed data'!$C$7</f>
        <v>2.3752597619401516E-2</v>
      </c>
      <c r="AU48" s="34">
        <f>$W$28/'Fixed data'!$C$7</f>
        <v>2.3752597619401516E-2</v>
      </c>
      <c r="AV48" s="34">
        <f>$W$28/'Fixed data'!$C$7</f>
        <v>2.3752597619401516E-2</v>
      </c>
      <c r="AW48" s="34">
        <f>$W$28/'Fixed data'!$C$7</f>
        <v>2.3752597619401516E-2</v>
      </c>
      <c r="AX48" s="34">
        <f>$W$28/'Fixed data'!$C$7</f>
        <v>2.3752597619401516E-2</v>
      </c>
      <c r="AY48" s="34">
        <f>$W$28/'Fixed data'!$C$7</f>
        <v>2.3752597619401516E-2</v>
      </c>
      <c r="AZ48" s="34">
        <f>$W$28/'Fixed data'!$C$7</f>
        <v>2.3752597619401516E-2</v>
      </c>
      <c r="BA48" s="34">
        <f>$W$28/'Fixed data'!$C$7</f>
        <v>2.3752597619401516E-2</v>
      </c>
      <c r="BB48" s="34">
        <f>$W$28/'Fixed data'!$C$7</f>
        <v>2.3752597619401516E-2</v>
      </c>
      <c r="BC48" s="34">
        <f>$W$28/'Fixed data'!$C$7</f>
        <v>2.3752597619401516E-2</v>
      </c>
      <c r="BD48" s="34">
        <f>$W$28/'Fixed data'!$C$7</f>
        <v>2.3752597619401516E-2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2.4463700376144572E-2</v>
      </c>
      <c r="Z49" s="34">
        <f>$X$28/'Fixed data'!$C$7</f>
        <v>2.4463700376144572E-2</v>
      </c>
      <c r="AA49" s="34">
        <f>$X$28/'Fixed data'!$C$7</f>
        <v>2.4463700376144572E-2</v>
      </c>
      <c r="AB49" s="34">
        <f>$X$28/'Fixed data'!$C$7</f>
        <v>2.4463700376144572E-2</v>
      </c>
      <c r="AC49" s="34">
        <f>$X$28/'Fixed data'!$C$7</f>
        <v>2.4463700376144572E-2</v>
      </c>
      <c r="AD49" s="34">
        <f>$X$28/'Fixed data'!$C$7</f>
        <v>2.4463700376144572E-2</v>
      </c>
      <c r="AE49" s="34">
        <f>$X$28/'Fixed data'!$C$7</f>
        <v>2.4463700376144572E-2</v>
      </c>
      <c r="AF49" s="34">
        <f>$X$28/'Fixed data'!$C$7</f>
        <v>2.4463700376144572E-2</v>
      </c>
      <c r="AG49" s="34">
        <f>$X$28/'Fixed data'!$C$7</f>
        <v>2.4463700376144572E-2</v>
      </c>
      <c r="AH49" s="34">
        <f>$X$28/'Fixed data'!$C$7</f>
        <v>2.4463700376144572E-2</v>
      </c>
      <c r="AI49" s="34">
        <f>$X$28/'Fixed data'!$C$7</f>
        <v>2.4463700376144572E-2</v>
      </c>
      <c r="AJ49" s="34">
        <f>$X$28/'Fixed data'!$C$7</f>
        <v>2.4463700376144572E-2</v>
      </c>
      <c r="AK49" s="34">
        <f>$X$28/'Fixed data'!$C$7</f>
        <v>2.4463700376144572E-2</v>
      </c>
      <c r="AL49" s="34">
        <f>$X$28/'Fixed data'!$C$7</f>
        <v>2.4463700376144572E-2</v>
      </c>
      <c r="AM49" s="34">
        <f>$X$28/'Fixed data'!$C$7</f>
        <v>2.4463700376144572E-2</v>
      </c>
      <c r="AN49" s="34">
        <f>$X$28/'Fixed data'!$C$7</f>
        <v>2.4463700376144572E-2</v>
      </c>
      <c r="AO49" s="34">
        <f>$X$28/'Fixed data'!$C$7</f>
        <v>2.4463700376144572E-2</v>
      </c>
      <c r="AP49" s="34">
        <f>$X$28/'Fixed data'!$C$7</f>
        <v>2.4463700376144572E-2</v>
      </c>
      <c r="AQ49" s="34">
        <f>$X$28/'Fixed data'!$C$7</f>
        <v>2.4463700376144572E-2</v>
      </c>
      <c r="AR49" s="34">
        <f>$X$28/'Fixed data'!$C$7</f>
        <v>2.4463700376144572E-2</v>
      </c>
      <c r="AS49" s="34">
        <f>$X$28/'Fixed data'!$C$7</f>
        <v>2.4463700376144572E-2</v>
      </c>
      <c r="AT49" s="34">
        <f>$X$28/'Fixed data'!$C$7</f>
        <v>2.4463700376144572E-2</v>
      </c>
      <c r="AU49" s="34">
        <f>$X$28/'Fixed data'!$C$7</f>
        <v>2.4463700376144572E-2</v>
      </c>
      <c r="AV49" s="34">
        <f>$X$28/'Fixed data'!$C$7</f>
        <v>2.4463700376144572E-2</v>
      </c>
      <c r="AW49" s="34">
        <f>$X$28/'Fixed data'!$C$7</f>
        <v>2.4463700376144572E-2</v>
      </c>
      <c r="AX49" s="34">
        <f>$X$28/'Fixed data'!$C$7</f>
        <v>2.4463700376144572E-2</v>
      </c>
      <c r="AY49" s="34">
        <f>$X$28/'Fixed data'!$C$7</f>
        <v>2.4463700376144572E-2</v>
      </c>
      <c r="AZ49" s="34">
        <f>$X$28/'Fixed data'!$C$7</f>
        <v>2.4463700376144572E-2</v>
      </c>
      <c r="BA49" s="34">
        <f>$X$28/'Fixed data'!$C$7</f>
        <v>2.4463700376144572E-2</v>
      </c>
      <c r="BB49" s="34">
        <f>$X$28/'Fixed data'!$C$7</f>
        <v>2.4463700376144572E-2</v>
      </c>
      <c r="BC49" s="34">
        <f>$X$28/'Fixed data'!$C$7</f>
        <v>2.4463700376144572E-2</v>
      </c>
      <c r="BD49" s="34">
        <f>$X$28/'Fixed data'!$C$7</f>
        <v>2.4463700376144572E-2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2.4899679073923896E-2</v>
      </c>
      <c r="AA50" s="34">
        <f>$Y$28/'Fixed data'!$C$7</f>
        <v>2.4899679073923896E-2</v>
      </c>
      <c r="AB50" s="34">
        <f>$Y$28/'Fixed data'!$C$7</f>
        <v>2.4899679073923896E-2</v>
      </c>
      <c r="AC50" s="34">
        <f>$Y$28/'Fixed data'!$C$7</f>
        <v>2.4899679073923896E-2</v>
      </c>
      <c r="AD50" s="34">
        <f>$Y$28/'Fixed data'!$C$7</f>
        <v>2.4899679073923896E-2</v>
      </c>
      <c r="AE50" s="34">
        <f>$Y$28/'Fixed data'!$C$7</f>
        <v>2.4899679073923896E-2</v>
      </c>
      <c r="AF50" s="34">
        <f>$Y$28/'Fixed data'!$C$7</f>
        <v>2.4899679073923896E-2</v>
      </c>
      <c r="AG50" s="34">
        <f>$Y$28/'Fixed data'!$C$7</f>
        <v>2.4899679073923896E-2</v>
      </c>
      <c r="AH50" s="34">
        <f>$Y$28/'Fixed data'!$C$7</f>
        <v>2.4899679073923896E-2</v>
      </c>
      <c r="AI50" s="34">
        <f>$Y$28/'Fixed data'!$C$7</f>
        <v>2.4899679073923896E-2</v>
      </c>
      <c r="AJ50" s="34">
        <f>$Y$28/'Fixed data'!$C$7</f>
        <v>2.4899679073923896E-2</v>
      </c>
      <c r="AK50" s="34">
        <f>$Y$28/'Fixed data'!$C$7</f>
        <v>2.4899679073923896E-2</v>
      </c>
      <c r="AL50" s="34">
        <f>$Y$28/'Fixed data'!$C$7</f>
        <v>2.4899679073923896E-2</v>
      </c>
      <c r="AM50" s="34">
        <f>$Y$28/'Fixed data'!$C$7</f>
        <v>2.4899679073923896E-2</v>
      </c>
      <c r="AN50" s="34">
        <f>$Y$28/'Fixed data'!$C$7</f>
        <v>2.4899679073923896E-2</v>
      </c>
      <c r="AO50" s="34">
        <f>$Y$28/'Fixed data'!$C$7</f>
        <v>2.4899679073923896E-2</v>
      </c>
      <c r="AP50" s="34">
        <f>$Y$28/'Fixed data'!$C$7</f>
        <v>2.4899679073923896E-2</v>
      </c>
      <c r="AQ50" s="34">
        <f>$Y$28/'Fixed data'!$C$7</f>
        <v>2.4899679073923896E-2</v>
      </c>
      <c r="AR50" s="34">
        <f>$Y$28/'Fixed data'!$C$7</f>
        <v>2.4899679073923896E-2</v>
      </c>
      <c r="AS50" s="34">
        <f>$Y$28/'Fixed data'!$C$7</f>
        <v>2.4899679073923896E-2</v>
      </c>
      <c r="AT50" s="34">
        <f>$Y$28/'Fixed data'!$C$7</f>
        <v>2.4899679073923896E-2</v>
      </c>
      <c r="AU50" s="34">
        <f>$Y$28/'Fixed data'!$C$7</f>
        <v>2.4899679073923896E-2</v>
      </c>
      <c r="AV50" s="34">
        <f>$Y$28/'Fixed data'!$C$7</f>
        <v>2.4899679073923896E-2</v>
      </c>
      <c r="AW50" s="34">
        <f>$Y$28/'Fixed data'!$C$7</f>
        <v>2.4899679073923896E-2</v>
      </c>
      <c r="AX50" s="34">
        <f>$Y$28/'Fixed data'!$C$7</f>
        <v>2.4899679073923896E-2</v>
      </c>
      <c r="AY50" s="34">
        <f>$Y$28/'Fixed data'!$C$7</f>
        <v>2.4899679073923896E-2</v>
      </c>
      <c r="AZ50" s="34">
        <f>$Y$28/'Fixed data'!$C$7</f>
        <v>2.4899679073923896E-2</v>
      </c>
      <c r="BA50" s="34">
        <f>$Y$28/'Fixed data'!$C$7</f>
        <v>2.4899679073923896E-2</v>
      </c>
      <c r="BB50" s="34">
        <f>$Y$28/'Fixed data'!$C$7</f>
        <v>2.4899679073923896E-2</v>
      </c>
      <c r="BC50" s="34">
        <f>$Y$28/'Fixed data'!$C$7</f>
        <v>2.4899679073923896E-2</v>
      </c>
      <c r="BD50" s="34">
        <f>$Y$28/'Fixed data'!$C$7</f>
        <v>2.4899679073923896E-2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2.5123954848681834E-2</v>
      </c>
      <c r="AB51" s="34">
        <f>$Z$28/'Fixed data'!$C$7</f>
        <v>2.5123954848681834E-2</v>
      </c>
      <c r="AC51" s="34">
        <f>$Z$28/'Fixed data'!$C$7</f>
        <v>2.5123954848681834E-2</v>
      </c>
      <c r="AD51" s="34">
        <f>$Z$28/'Fixed data'!$C$7</f>
        <v>2.5123954848681834E-2</v>
      </c>
      <c r="AE51" s="34">
        <f>$Z$28/'Fixed data'!$C$7</f>
        <v>2.5123954848681834E-2</v>
      </c>
      <c r="AF51" s="34">
        <f>$Z$28/'Fixed data'!$C$7</f>
        <v>2.5123954848681834E-2</v>
      </c>
      <c r="AG51" s="34">
        <f>$Z$28/'Fixed data'!$C$7</f>
        <v>2.5123954848681834E-2</v>
      </c>
      <c r="AH51" s="34">
        <f>$Z$28/'Fixed data'!$C$7</f>
        <v>2.5123954848681834E-2</v>
      </c>
      <c r="AI51" s="34">
        <f>$Z$28/'Fixed data'!$C$7</f>
        <v>2.5123954848681834E-2</v>
      </c>
      <c r="AJ51" s="34">
        <f>$Z$28/'Fixed data'!$C$7</f>
        <v>2.5123954848681834E-2</v>
      </c>
      <c r="AK51" s="34">
        <f>$Z$28/'Fixed data'!$C$7</f>
        <v>2.5123954848681834E-2</v>
      </c>
      <c r="AL51" s="34">
        <f>$Z$28/'Fixed data'!$C$7</f>
        <v>2.5123954848681834E-2</v>
      </c>
      <c r="AM51" s="34">
        <f>$Z$28/'Fixed data'!$C$7</f>
        <v>2.5123954848681834E-2</v>
      </c>
      <c r="AN51" s="34">
        <f>$Z$28/'Fixed data'!$C$7</f>
        <v>2.5123954848681834E-2</v>
      </c>
      <c r="AO51" s="34">
        <f>$Z$28/'Fixed data'!$C$7</f>
        <v>2.5123954848681834E-2</v>
      </c>
      <c r="AP51" s="34">
        <f>$Z$28/'Fixed data'!$C$7</f>
        <v>2.5123954848681834E-2</v>
      </c>
      <c r="AQ51" s="34">
        <f>$Z$28/'Fixed data'!$C$7</f>
        <v>2.5123954848681834E-2</v>
      </c>
      <c r="AR51" s="34">
        <f>$Z$28/'Fixed data'!$C$7</f>
        <v>2.5123954848681834E-2</v>
      </c>
      <c r="AS51" s="34">
        <f>$Z$28/'Fixed data'!$C$7</f>
        <v>2.5123954848681834E-2</v>
      </c>
      <c r="AT51" s="34">
        <f>$Z$28/'Fixed data'!$C$7</f>
        <v>2.5123954848681834E-2</v>
      </c>
      <c r="AU51" s="34">
        <f>$Z$28/'Fixed data'!$C$7</f>
        <v>2.5123954848681834E-2</v>
      </c>
      <c r="AV51" s="34">
        <f>$Z$28/'Fixed data'!$C$7</f>
        <v>2.5123954848681834E-2</v>
      </c>
      <c r="AW51" s="34">
        <f>$Z$28/'Fixed data'!$C$7</f>
        <v>2.5123954848681834E-2</v>
      </c>
      <c r="AX51" s="34">
        <f>$Z$28/'Fixed data'!$C$7</f>
        <v>2.5123954848681834E-2</v>
      </c>
      <c r="AY51" s="34">
        <f>$Z$28/'Fixed data'!$C$7</f>
        <v>2.5123954848681834E-2</v>
      </c>
      <c r="AZ51" s="34">
        <f>$Z$28/'Fixed data'!$C$7</f>
        <v>2.5123954848681834E-2</v>
      </c>
      <c r="BA51" s="34">
        <f>$Z$28/'Fixed data'!$C$7</f>
        <v>2.5123954848681834E-2</v>
      </c>
      <c r="BB51" s="34">
        <f>$Z$28/'Fixed data'!$C$7</f>
        <v>2.5123954848681834E-2</v>
      </c>
      <c r="BC51" s="34">
        <f>$Z$28/'Fixed data'!$C$7</f>
        <v>2.5123954848681834E-2</v>
      </c>
      <c r="BD51" s="34">
        <f>$Z$28/'Fixed data'!$C$7</f>
        <v>2.5123954848681834E-2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2.524902725694942E-2</v>
      </c>
      <c r="AC52" s="34">
        <f>$AA$28/'Fixed data'!$C$7</f>
        <v>2.524902725694942E-2</v>
      </c>
      <c r="AD52" s="34">
        <f>$AA$28/'Fixed data'!$C$7</f>
        <v>2.524902725694942E-2</v>
      </c>
      <c r="AE52" s="34">
        <f>$AA$28/'Fixed data'!$C$7</f>
        <v>2.524902725694942E-2</v>
      </c>
      <c r="AF52" s="34">
        <f>$AA$28/'Fixed data'!$C$7</f>
        <v>2.524902725694942E-2</v>
      </c>
      <c r="AG52" s="34">
        <f>$AA$28/'Fixed data'!$C$7</f>
        <v>2.524902725694942E-2</v>
      </c>
      <c r="AH52" s="34">
        <f>$AA$28/'Fixed data'!$C$7</f>
        <v>2.524902725694942E-2</v>
      </c>
      <c r="AI52" s="34">
        <f>$AA$28/'Fixed data'!$C$7</f>
        <v>2.524902725694942E-2</v>
      </c>
      <c r="AJ52" s="34">
        <f>$AA$28/'Fixed data'!$C$7</f>
        <v>2.524902725694942E-2</v>
      </c>
      <c r="AK52" s="34">
        <f>$AA$28/'Fixed data'!$C$7</f>
        <v>2.524902725694942E-2</v>
      </c>
      <c r="AL52" s="34">
        <f>$AA$28/'Fixed data'!$C$7</f>
        <v>2.524902725694942E-2</v>
      </c>
      <c r="AM52" s="34">
        <f>$AA$28/'Fixed data'!$C$7</f>
        <v>2.524902725694942E-2</v>
      </c>
      <c r="AN52" s="34">
        <f>$AA$28/'Fixed data'!$C$7</f>
        <v>2.524902725694942E-2</v>
      </c>
      <c r="AO52" s="34">
        <f>$AA$28/'Fixed data'!$C$7</f>
        <v>2.524902725694942E-2</v>
      </c>
      <c r="AP52" s="34">
        <f>$AA$28/'Fixed data'!$C$7</f>
        <v>2.524902725694942E-2</v>
      </c>
      <c r="AQ52" s="34">
        <f>$AA$28/'Fixed data'!$C$7</f>
        <v>2.524902725694942E-2</v>
      </c>
      <c r="AR52" s="34">
        <f>$AA$28/'Fixed data'!$C$7</f>
        <v>2.524902725694942E-2</v>
      </c>
      <c r="AS52" s="34">
        <f>$AA$28/'Fixed data'!$C$7</f>
        <v>2.524902725694942E-2</v>
      </c>
      <c r="AT52" s="34">
        <f>$AA$28/'Fixed data'!$C$7</f>
        <v>2.524902725694942E-2</v>
      </c>
      <c r="AU52" s="34">
        <f>$AA$28/'Fixed data'!$C$7</f>
        <v>2.524902725694942E-2</v>
      </c>
      <c r="AV52" s="34">
        <f>$AA$28/'Fixed data'!$C$7</f>
        <v>2.524902725694942E-2</v>
      </c>
      <c r="AW52" s="34">
        <f>$AA$28/'Fixed data'!$C$7</f>
        <v>2.524902725694942E-2</v>
      </c>
      <c r="AX52" s="34">
        <f>$AA$28/'Fixed data'!$C$7</f>
        <v>2.524902725694942E-2</v>
      </c>
      <c r="AY52" s="34">
        <f>$AA$28/'Fixed data'!$C$7</f>
        <v>2.524902725694942E-2</v>
      </c>
      <c r="AZ52" s="34">
        <f>$AA$28/'Fixed data'!$C$7</f>
        <v>2.524902725694942E-2</v>
      </c>
      <c r="BA52" s="34">
        <f>$AA$28/'Fixed data'!$C$7</f>
        <v>2.524902725694942E-2</v>
      </c>
      <c r="BB52" s="34">
        <f>$AA$28/'Fixed data'!$C$7</f>
        <v>2.524902725694942E-2</v>
      </c>
      <c r="BC52" s="34">
        <f>$AA$28/'Fixed data'!$C$7</f>
        <v>2.524902725694942E-2</v>
      </c>
      <c r="BD52" s="34">
        <f>$AA$28/'Fixed data'!$C$7</f>
        <v>2.524902725694942E-2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2.5376547812985952E-2</v>
      </c>
      <c r="AD53" s="34">
        <f>$AB$28/'Fixed data'!$C$7</f>
        <v>2.5376547812985952E-2</v>
      </c>
      <c r="AE53" s="34">
        <f>$AB$28/'Fixed data'!$C$7</f>
        <v>2.5376547812985952E-2</v>
      </c>
      <c r="AF53" s="34">
        <f>$AB$28/'Fixed data'!$C$7</f>
        <v>2.5376547812985952E-2</v>
      </c>
      <c r="AG53" s="34">
        <f>$AB$28/'Fixed data'!$C$7</f>
        <v>2.5376547812985952E-2</v>
      </c>
      <c r="AH53" s="34">
        <f>$AB$28/'Fixed data'!$C$7</f>
        <v>2.5376547812985952E-2</v>
      </c>
      <c r="AI53" s="34">
        <f>$AB$28/'Fixed data'!$C$7</f>
        <v>2.5376547812985952E-2</v>
      </c>
      <c r="AJ53" s="34">
        <f>$AB$28/'Fixed data'!$C$7</f>
        <v>2.5376547812985952E-2</v>
      </c>
      <c r="AK53" s="34">
        <f>$AB$28/'Fixed data'!$C$7</f>
        <v>2.5376547812985952E-2</v>
      </c>
      <c r="AL53" s="34">
        <f>$AB$28/'Fixed data'!$C$7</f>
        <v>2.5376547812985952E-2</v>
      </c>
      <c r="AM53" s="34">
        <f>$AB$28/'Fixed data'!$C$7</f>
        <v>2.5376547812985952E-2</v>
      </c>
      <c r="AN53" s="34">
        <f>$AB$28/'Fixed data'!$C$7</f>
        <v>2.5376547812985952E-2</v>
      </c>
      <c r="AO53" s="34">
        <f>$AB$28/'Fixed data'!$C$7</f>
        <v>2.5376547812985952E-2</v>
      </c>
      <c r="AP53" s="34">
        <f>$AB$28/'Fixed data'!$C$7</f>
        <v>2.5376547812985952E-2</v>
      </c>
      <c r="AQ53" s="34">
        <f>$AB$28/'Fixed data'!$C$7</f>
        <v>2.5376547812985952E-2</v>
      </c>
      <c r="AR53" s="34">
        <f>$AB$28/'Fixed data'!$C$7</f>
        <v>2.5376547812985952E-2</v>
      </c>
      <c r="AS53" s="34">
        <f>$AB$28/'Fixed data'!$C$7</f>
        <v>2.5376547812985952E-2</v>
      </c>
      <c r="AT53" s="34">
        <f>$AB$28/'Fixed data'!$C$7</f>
        <v>2.5376547812985952E-2</v>
      </c>
      <c r="AU53" s="34">
        <f>$AB$28/'Fixed data'!$C$7</f>
        <v>2.5376547812985952E-2</v>
      </c>
      <c r="AV53" s="34">
        <f>$AB$28/'Fixed data'!$C$7</f>
        <v>2.5376547812985952E-2</v>
      </c>
      <c r="AW53" s="34">
        <f>$AB$28/'Fixed data'!$C$7</f>
        <v>2.5376547812985952E-2</v>
      </c>
      <c r="AX53" s="34">
        <f>$AB$28/'Fixed data'!$C$7</f>
        <v>2.5376547812985952E-2</v>
      </c>
      <c r="AY53" s="34">
        <f>$AB$28/'Fixed data'!$C$7</f>
        <v>2.5376547812985952E-2</v>
      </c>
      <c r="AZ53" s="34">
        <f>$AB$28/'Fixed data'!$C$7</f>
        <v>2.5376547812985952E-2</v>
      </c>
      <c r="BA53" s="34">
        <f>$AB$28/'Fixed data'!$C$7</f>
        <v>2.5376547812985952E-2</v>
      </c>
      <c r="BB53" s="34">
        <f>$AB$28/'Fixed data'!$C$7</f>
        <v>2.5376547812985952E-2</v>
      </c>
      <c r="BC53" s="34">
        <f>$AB$28/'Fixed data'!$C$7</f>
        <v>2.5376547812985952E-2</v>
      </c>
      <c r="BD53" s="34">
        <f>$AB$28/'Fixed data'!$C$7</f>
        <v>2.5376547812985952E-2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2.5511695400254646E-2</v>
      </c>
      <c r="AE54" s="34">
        <f>$AC$28/'Fixed data'!$C$7</f>
        <v>2.5511695400254646E-2</v>
      </c>
      <c r="AF54" s="34">
        <f>$AC$28/'Fixed data'!$C$7</f>
        <v>2.5511695400254646E-2</v>
      </c>
      <c r="AG54" s="34">
        <f>$AC$28/'Fixed data'!$C$7</f>
        <v>2.5511695400254646E-2</v>
      </c>
      <c r="AH54" s="34">
        <f>$AC$28/'Fixed data'!$C$7</f>
        <v>2.5511695400254646E-2</v>
      </c>
      <c r="AI54" s="34">
        <f>$AC$28/'Fixed data'!$C$7</f>
        <v>2.5511695400254646E-2</v>
      </c>
      <c r="AJ54" s="34">
        <f>$AC$28/'Fixed data'!$C$7</f>
        <v>2.5511695400254646E-2</v>
      </c>
      <c r="AK54" s="34">
        <f>$AC$28/'Fixed data'!$C$7</f>
        <v>2.5511695400254646E-2</v>
      </c>
      <c r="AL54" s="34">
        <f>$AC$28/'Fixed data'!$C$7</f>
        <v>2.5511695400254646E-2</v>
      </c>
      <c r="AM54" s="34">
        <f>$AC$28/'Fixed data'!$C$7</f>
        <v>2.5511695400254646E-2</v>
      </c>
      <c r="AN54" s="34">
        <f>$AC$28/'Fixed data'!$C$7</f>
        <v>2.5511695400254646E-2</v>
      </c>
      <c r="AO54" s="34">
        <f>$AC$28/'Fixed data'!$C$7</f>
        <v>2.5511695400254646E-2</v>
      </c>
      <c r="AP54" s="34">
        <f>$AC$28/'Fixed data'!$C$7</f>
        <v>2.5511695400254646E-2</v>
      </c>
      <c r="AQ54" s="34">
        <f>$AC$28/'Fixed data'!$C$7</f>
        <v>2.5511695400254646E-2</v>
      </c>
      <c r="AR54" s="34">
        <f>$AC$28/'Fixed data'!$C$7</f>
        <v>2.5511695400254646E-2</v>
      </c>
      <c r="AS54" s="34">
        <f>$AC$28/'Fixed data'!$C$7</f>
        <v>2.5511695400254646E-2</v>
      </c>
      <c r="AT54" s="34">
        <f>$AC$28/'Fixed data'!$C$7</f>
        <v>2.5511695400254646E-2</v>
      </c>
      <c r="AU54" s="34">
        <f>$AC$28/'Fixed data'!$C$7</f>
        <v>2.5511695400254646E-2</v>
      </c>
      <c r="AV54" s="34">
        <f>$AC$28/'Fixed data'!$C$7</f>
        <v>2.5511695400254646E-2</v>
      </c>
      <c r="AW54" s="34">
        <f>$AC$28/'Fixed data'!$C$7</f>
        <v>2.5511695400254646E-2</v>
      </c>
      <c r="AX54" s="34">
        <f>$AC$28/'Fixed data'!$C$7</f>
        <v>2.5511695400254646E-2</v>
      </c>
      <c r="AY54" s="34">
        <f>$AC$28/'Fixed data'!$C$7</f>
        <v>2.5511695400254646E-2</v>
      </c>
      <c r="AZ54" s="34">
        <f>$AC$28/'Fixed data'!$C$7</f>
        <v>2.5511695400254646E-2</v>
      </c>
      <c r="BA54" s="34">
        <f>$AC$28/'Fixed data'!$C$7</f>
        <v>2.5511695400254646E-2</v>
      </c>
      <c r="BB54" s="34">
        <f>$AC$28/'Fixed data'!$C$7</f>
        <v>2.5511695400254646E-2</v>
      </c>
      <c r="BC54" s="34">
        <f>$AC$28/'Fixed data'!$C$7</f>
        <v>2.5511695400254646E-2</v>
      </c>
      <c r="BD54" s="34">
        <f>$AC$28/'Fixed data'!$C$7</f>
        <v>2.5511695400254646E-2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2.5653900485858756E-2</v>
      </c>
      <c r="AF55" s="34">
        <f>$AD$28/'Fixed data'!$C$7</f>
        <v>2.5653900485858756E-2</v>
      </c>
      <c r="AG55" s="34">
        <f>$AD$28/'Fixed data'!$C$7</f>
        <v>2.5653900485858756E-2</v>
      </c>
      <c r="AH55" s="34">
        <f>$AD$28/'Fixed data'!$C$7</f>
        <v>2.5653900485858756E-2</v>
      </c>
      <c r="AI55" s="34">
        <f>$AD$28/'Fixed data'!$C$7</f>
        <v>2.5653900485858756E-2</v>
      </c>
      <c r="AJ55" s="34">
        <f>$AD$28/'Fixed data'!$C$7</f>
        <v>2.5653900485858756E-2</v>
      </c>
      <c r="AK55" s="34">
        <f>$AD$28/'Fixed data'!$C$7</f>
        <v>2.5653900485858756E-2</v>
      </c>
      <c r="AL55" s="34">
        <f>$AD$28/'Fixed data'!$C$7</f>
        <v>2.5653900485858756E-2</v>
      </c>
      <c r="AM55" s="34">
        <f>$AD$28/'Fixed data'!$C$7</f>
        <v>2.5653900485858756E-2</v>
      </c>
      <c r="AN55" s="34">
        <f>$AD$28/'Fixed data'!$C$7</f>
        <v>2.5653900485858756E-2</v>
      </c>
      <c r="AO55" s="34">
        <f>$AD$28/'Fixed data'!$C$7</f>
        <v>2.5653900485858756E-2</v>
      </c>
      <c r="AP55" s="34">
        <f>$AD$28/'Fixed data'!$C$7</f>
        <v>2.5653900485858756E-2</v>
      </c>
      <c r="AQ55" s="34">
        <f>$AD$28/'Fixed data'!$C$7</f>
        <v>2.5653900485858756E-2</v>
      </c>
      <c r="AR55" s="34">
        <f>$AD$28/'Fixed data'!$C$7</f>
        <v>2.5653900485858756E-2</v>
      </c>
      <c r="AS55" s="34">
        <f>$AD$28/'Fixed data'!$C$7</f>
        <v>2.5653900485858756E-2</v>
      </c>
      <c r="AT55" s="34">
        <f>$AD$28/'Fixed data'!$C$7</f>
        <v>2.5653900485858756E-2</v>
      </c>
      <c r="AU55" s="34">
        <f>$AD$28/'Fixed data'!$C$7</f>
        <v>2.5653900485858756E-2</v>
      </c>
      <c r="AV55" s="34">
        <f>$AD$28/'Fixed data'!$C$7</f>
        <v>2.5653900485858756E-2</v>
      </c>
      <c r="AW55" s="34">
        <f>$AD$28/'Fixed data'!$C$7</f>
        <v>2.5653900485858756E-2</v>
      </c>
      <c r="AX55" s="34">
        <f>$AD$28/'Fixed data'!$C$7</f>
        <v>2.5653900485858756E-2</v>
      </c>
      <c r="AY55" s="34">
        <f>$AD$28/'Fixed data'!$C$7</f>
        <v>2.5653900485858756E-2</v>
      </c>
      <c r="AZ55" s="34">
        <f>$AD$28/'Fixed data'!$C$7</f>
        <v>2.5653900485858756E-2</v>
      </c>
      <c r="BA55" s="34">
        <f>$AD$28/'Fixed data'!$C$7</f>
        <v>2.5653900485858756E-2</v>
      </c>
      <c r="BB55" s="34">
        <f>$AD$28/'Fixed data'!$C$7</f>
        <v>2.5653900485858756E-2</v>
      </c>
      <c r="BC55" s="34">
        <f>$AD$28/'Fixed data'!$C$7</f>
        <v>2.5653900485858756E-2</v>
      </c>
      <c r="BD55" s="34">
        <f>$AD$28/'Fixed data'!$C$7</f>
        <v>2.5653900485858756E-2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2.5804501647785281E-2</v>
      </c>
      <c r="AG56" s="34">
        <f>$AE$28/'Fixed data'!$C$7</f>
        <v>2.5804501647785281E-2</v>
      </c>
      <c r="AH56" s="34">
        <f>$AE$28/'Fixed data'!$C$7</f>
        <v>2.5804501647785281E-2</v>
      </c>
      <c r="AI56" s="34">
        <f>$AE$28/'Fixed data'!$C$7</f>
        <v>2.5804501647785281E-2</v>
      </c>
      <c r="AJ56" s="34">
        <f>$AE$28/'Fixed data'!$C$7</f>
        <v>2.5804501647785281E-2</v>
      </c>
      <c r="AK56" s="34">
        <f>$AE$28/'Fixed data'!$C$7</f>
        <v>2.5804501647785281E-2</v>
      </c>
      <c r="AL56" s="34">
        <f>$AE$28/'Fixed data'!$C$7</f>
        <v>2.5804501647785281E-2</v>
      </c>
      <c r="AM56" s="34">
        <f>$AE$28/'Fixed data'!$C$7</f>
        <v>2.5804501647785281E-2</v>
      </c>
      <c r="AN56" s="34">
        <f>$AE$28/'Fixed data'!$C$7</f>
        <v>2.5804501647785281E-2</v>
      </c>
      <c r="AO56" s="34">
        <f>$AE$28/'Fixed data'!$C$7</f>
        <v>2.5804501647785281E-2</v>
      </c>
      <c r="AP56" s="34">
        <f>$AE$28/'Fixed data'!$C$7</f>
        <v>2.5804501647785281E-2</v>
      </c>
      <c r="AQ56" s="34">
        <f>$AE$28/'Fixed data'!$C$7</f>
        <v>2.5804501647785281E-2</v>
      </c>
      <c r="AR56" s="34">
        <f>$AE$28/'Fixed data'!$C$7</f>
        <v>2.5804501647785281E-2</v>
      </c>
      <c r="AS56" s="34">
        <f>$AE$28/'Fixed data'!$C$7</f>
        <v>2.5804501647785281E-2</v>
      </c>
      <c r="AT56" s="34">
        <f>$AE$28/'Fixed data'!$C$7</f>
        <v>2.5804501647785281E-2</v>
      </c>
      <c r="AU56" s="34">
        <f>$AE$28/'Fixed data'!$C$7</f>
        <v>2.5804501647785281E-2</v>
      </c>
      <c r="AV56" s="34">
        <f>$AE$28/'Fixed data'!$C$7</f>
        <v>2.5804501647785281E-2</v>
      </c>
      <c r="AW56" s="34">
        <f>$AE$28/'Fixed data'!$C$7</f>
        <v>2.5804501647785281E-2</v>
      </c>
      <c r="AX56" s="34">
        <f>$AE$28/'Fixed data'!$C$7</f>
        <v>2.5804501647785281E-2</v>
      </c>
      <c r="AY56" s="34">
        <f>$AE$28/'Fixed data'!$C$7</f>
        <v>2.5804501647785281E-2</v>
      </c>
      <c r="AZ56" s="34">
        <f>$AE$28/'Fixed data'!$C$7</f>
        <v>2.5804501647785281E-2</v>
      </c>
      <c r="BA56" s="34">
        <f>$AE$28/'Fixed data'!$C$7</f>
        <v>2.5804501647785281E-2</v>
      </c>
      <c r="BB56" s="34">
        <f>$AE$28/'Fixed data'!$C$7</f>
        <v>2.5804501647785281E-2</v>
      </c>
      <c r="BC56" s="34">
        <f>$AE$28/'Fixed data'!$C$7</f>
        <v>2.5804501647785281E-2</v>
      </c>
      <c r="BD56" s="34">
        <f>$AE$28/'Fixed data'!$C$7</f>
        <v>2.5804501647785281E-2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2.5961829997932118E-2</v>
      </c>
      <c r="AH57" s="34">
        <f>$AF$28/'Fixed data'!$C$7</f>
        <v>2.5961829997932118E-2</v>
      </c>
      <c r="AI57" s="34">
        <f>$AF$28/'Fixed data'!$C$7</f>
        <v>2.5961829997932118E-2</v>
      </c>
      <c r="AJ57" s="34">
        <f>$AF$28/'Fixed data'!$C$7</f>
        <v>2.5961829997932118E-2</v>
      </c>
      <c r="AK57" s="34">
        <f>$AF$28/'Fixed data'!$C$7</f>
        <v>2.5961829997932118E-2</v>
      </c>
      <c r="AL57" s="34">
        <f>$AF$28/'Fixed data'!$C$7</f>
        <v>2.5961829997932118E-2</v>
      </c>
      <c r="AM57" s="34">
        <f>$AF$28/'Fixed data'!$C$7</f>
        <v>2.5961829997932118E-2</v>
      </c>
      <c r="AN57" s="34">
        <f>$AF$28/'Fixed data'!$C$7</f>
        <v>2.5961829997932118E-2</v>
      </c>
      <c r="AO57" s="34">
        <f>$AF$28/'Fixed data'!$C$7</f>
        <v>2.5961829997932118E-2</v>
      </c>
      <c r="AP57" s="34">
        <f>$AF$28/'Fixed data'!$C$7</f>
        <v>2.5961829997932118E-2</v>
      </c>
      <c r="AQ57" s="34">
        <f>$AF$28/'Fixed data'!$C$7</f>
        <v>2.5961829997932118E-2</v>
      </c>
      <c r="AR57" s="34">
        <f>$AF$28/'Fixed data'!$C$7</f>
        <v>2.5961829997932118E-2</v>
      </c>
      <c r="AS57" s="34">
        <f>$AF$28/'Fixed data'!$C$7</f>
        <v>2.5961829997932118E-2</v>
      </c>
      <c r="AT57" s="34">
        <f>$AF$28/'Fixed data'!$C$7</f>
        <v>2.5961829997932118E-2</v>
      </c>
      <c r="AU57" s="34">
        <f>$AF$28/'Fixed data'!$C$7</f>
        <v>2.5961829997932118E-2</v>
      </c>
      <c r="AV57" s="34">
        <f>$AF$28/'Fixed data'!$C$7</f>
        <v>2.5961829997932118E-2</v>
      </c>
      <c r="AW57" s="34">
        <f>$AF$28/'Fixed data'!$C$7</f>
        <v>2.5961829997932118E-2</v>
      </c>
      <c r="AX57" s="34">
        <f>$AF$28/'Fixed data'!$C$7</f>
        <v>2.5961829997932118E-2</v>
      </c>
      <c r="AY57" s="34">
        <f>$AF$28/'Fixed data'!$C$7</f>
        <v>2.5961829997932118E-2</v>
      </c>
      <c r="AZ57" s="34">
        <f>$AF$28/'Fixed data'!$C$7</f>
        <v>2.5961829997932118E-2</v>
      </c>
      <c r="BA57" s="34">
        <f>$AF$28/'Fixed data'!$C$7</f>
        <v>2.5961829997932118E-2</v>
      </c>
      <c r="BB57" s="34">
        <f>$AF$28/'Fixed data'!$C$7</f>
        <v>2.5961829997932118E-2</v>
      </c>
      <c r="BC57" s="34">
        <f>$AF$28/'Fixed data'!$C$7</f>
        <v>2.5961829997932118E-2</v>
      </c>
      <c r="BD57" s="34">
        <f>$AF$28/'Fixed data'!$C$7</f>
        <v>2.5961829997932118E-2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2.6126532658367271E-2</v>
      </c>
      <c r="AI58" s="34">
        <f>$AG$28/'Fixed data'!$C$7</f>
        <v>2.6126532658367271E-2</v>
      </c>
      <c r="AJ58" s="34">
        <f>$AG$28/'Fixed data'!$C$7</f>
        <v>2.6126532658367271E-2</v>
      </c>
      <c r="AK58" s="34">
        <f>$AG$28/'Fixed data'!$C$7</f>
        <v>2.6126532658367271E-2</v>
      </c>
      <c r="AL58" s="34">
        <f>$AG$28/'Fixed data'!$C$7</f>
        <v>2.6126532658367271E-2</v>
      </c>
      <c r="AM58" s="34">
        <f>$AG$28/'Fixed data'!$C$7</f>
        <v>2.6126532658367271E-2</v>
      </c>
      <c r="AN58" s="34">
        <f>$AG$28/'Fixed data'!$C$7</f>
        <v>2.6126532658367271E-2</v>
      </c>
      <c r="AO58" s="34">
        <f>$AG$28/'Fixed data'!$C$7</f>
        <v>2.6126532658367271E-2</v>
      </c>
      <c r="AP58" s="34">
        <f>$AG$28/'Fixed data'!$C$7</f>
        <v>2.6126532658367271E-2</v>
      </c>
      <c r="AQ58" s="34">
        <f>$AG$28/'Fixed data'!$C$7</f>
        <v>2.6126532658367271E-2</v>
      </c>
      <c r="AR58" s="34">
        <f>$AG$28/'Fixed data'!$C$7</f>
        <v>2.6126532658367271E-2</v>
      </c>
      <c r="AS58" s="34">
        <f>$AG$28/'Fixed data'!$C$7</f>
        <v>2.6126532658367271E-2</v>
      </c>
      <c r="AT58" s="34">
        <f>$AG$28/'Fixed data'!$C$7</f>
        <v>2.6126532658367271E-2</v>
      </c>
      <c r="AU58" s="34">
        <f>$AG$28/'Fixed data'!$C$7</f>
        <v>2.6126532658367271E-2</v>
      </c>
      <c r="AV58" s="34">
        <f>$AG$28/'Fixed data'!$C$7</f>
        <v>2.6126532658367271E-2</v>
      </c>
      <c r="AW58" s="34">
        <f>$AG$28/'Fixed data'!$C$7</f>
        <v>2.6126532658367271E-2</v>
      </c>
      <c r="AX58" s="34">
        <f>$AG$28/'Fixed data'!$C$7</f>
        <v>2.6126532658367271E-2</v>
      </c>
      <c r="AY58" s="34">
        <f>$AG$28/'Fixed data'!$C$7</f>
        <v>2.6126532658367271E-2</v>
      </c>
      <c r="AZ58" s="34">
        <f>$AG$28/'Fixed data'!$C$7</f>
        <v>2.6126532658367271E-2</v>
      </c>
      <c r="BA58" s="34">
        <f>$AG$28/'Fixed data'!$C$7</f>
        <v>2.6126532658367271E-2</v>
      </c>
      <c r="BB58" s="34">
        <f>$AG$28/'Fixed data'!$C$7</f>
        <v>2.6126532658367271E-2</v>
      </c>
      <c r="BC58" s="34">
        <f>$AG$28/'Fixed data'!$C$7</f>
        <v>2.6126532658367271E-2</v>
      </c>
      <c r="BD58" s="34">
        <f>$AG$28/'Fixed data'!$C$7</f>
        <v>2.6126532658367271E-2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2.6299411571983851E-2</v>
      </c>
      <c r="AJ59" s="34">
        <f>$AH$28/'Fixed data'!$C$7</f>
        <v>2.6299411571983851E-2</v>
      </c>
      <c r="AK59" s="34">
        <f>$AH$28/'Fixed data'!$C$7</f>
        <v>2.6299411571983851E-2</v>
      </c>
      <c r="AL59" s="34">
        <f>$AH$28/'Fixed data'!$C$7</f>
        <v>2.6299411571983851E-2</v>
      </c>
      <c r="AM59" s="34">
        <f>$AH$28/'Fixed data'!$C$7</f>
        <v>2.6299411571983851E-2</v>
      </c>
      <c r="AN59" s="34">
        <f>$AH$28/'Fixed data'!$C$7</f>
        <v>2.6299411571983851E-2</v>
      </c>
      <c r="AO59" s="34">
        <f>$AH$28/'Fixed data'!$C$7</f>
        <v>2.6299411571983851E-2</v>
      </c>
      <c r="AP59" s="34">
        <f>$AH$28/'Fixed data'!$C$7</f>
        <v>2.6299411571983851E-2</v>
      </c>
      <c r="AQ59" s="34">
        <f>$AH$28/'Fixed data'!$C$7</f>
        <v>2.6299411571983851E-2</v>
      </c>
      <c r="AR59" s="34">
        <f>$AH$28/'Fixed data'!$C$7</f>
        <v>2.6299411571983851E-2</v>
      </c>
      <c r="AS59" s="34">
        <f>$AH$28/'Fixed data'!$C$7</f>
        <v>2.6299411571983851E-2</v>
      </c>
      <c r="AT59" s="34">
        <f>$AH$28/'Fixed data'!$C$7</f>
        <v>2.6299411571983851E-2</v>
      </c>
      <c r="AU59" s="34">
        <f>$AH$28/'Fixed data'!$C$7</f>
        <v>2.6299411571983851E-2</v>
      </c>
      <c r="AV59" s="34">
        <f>$AH$28/'Fixed data'!$C$7</f>
        <v>2.6299411571983851E-2</v>
      </c>
      <c r="AW59" s="34">
        <f>$AH$28/'Fixed data'!$C$7</f>
        <v>2.6299411571983851E-2</v>
      </c>
      <c r="AX59" s="34">
        <f>$AH$28/'Fixed data'!$C$7</f>
        <v>2.6299411571983851E-2</v>
      </c>
      <c r="AY59" s="34">
        <f>$AH$28/'Fixed data'!$C$7</f>
        <v>2.6299411571983851E-2</v>
      </c>
      <c r="AZ59" s="34">
        <f>$AH$28/'Fixed data'!$C$7</f>
        <v>2.6299411571983851E-2</v>
      </c>
      <c r="BA59" s="34">
        <f>$AH$28/'Fixed data'!$C$7</f>
        <v>2.6299411571983851E-2</v>
      </c>
      <c r="BB59" s="34">
        <f>$AH$28/'Fixed data'!$C$7</f>
        <v>2.6299411571983851E-2</v>
      </c>
      <c r="BC59" s="34">
        <f>$AH$28/'Fixed data'!$C$7</f>
        <v>2.6299411571983851E-2</v>
      </c>
      <c r="BD59" s="34">
        <f>$AH$28/'Fixed data'!$C$7</f>
        <v>2.6299411571983851E-2</v>
      </c>
    </row>
    <row r="60" spans="1:56" ht="16.5" collapsed="1" x14ac:dyDescent="0.35">
      <c r="A60" s="115"/>
      <c r="B60" s="9" t="s">
        <v>7</v>
      </c>
      <c r="C60" s="9" t="s">
        <v>61</v>
      </c>
      <c r="D60" s="9" t="s">
        <v>40</v>
      </c>
      <c r="E60" s="34">
        <f>SUM(E30:E59)</f>
        <v>0</v>
      </c>
      <c r="F60" s="34">
        <f t="shared" ref="F60:BD60" si="6">SUM(F30:F59)</f>
        <v>-4.8828444444444445E-2</v>
      </c>
      <c r="G60" s="34">
        <f t="shared" si="6"/>
        <v>-9.6209695183119212E-2</v>
      </c>
      <c r="H60" s="34">
        <f t="shared" si="6"/>
        <v>-0.14263384295414125</v>
      </c>
      <c r="I60" s="34">
        <f t="shared" si="6"/>
        <v>-0.18747711559976077</v>
      </c>
      <c r="J60" s="34">
        <f t="shared" si="6"/>
        <v>-0.23052777748992487</v>
      </c>
      <c r="K60" s="34">
        <f t="shared" si="6"/>
        <v>-0.27167373344674917</v>
      </c>
      <c r="L60" s="34">
        <f t="shared" si="6"/>
        <v>-0.31065984025642968</v>
      </c>
      <c r="M60" s="34">
        <f t="shared" si="6"/>
        <v>-0.34749737037220008</v>
      </c>
      <c r="N60" s="34">
        <f t="shared" si="6"/>
        <v>-0.33656627975728987</v>
      </c>
      <c r="O60" s="34">
        <f t="shared" si="6"/>
        <v>-0.32445011203997931</v>
      </c>
      <c r="P60" s="34">
        <f t="shared" si="6"/>
        <v>-0.31107757451809914</v>
      </c>
      <c r="Q60" s="34">
        <f t="shared" si="6"/>
        <v>-0.29637687713287902</v>
      </c>
      <c r="R60" s="34">
        <f t="shared" si="6"/>
        <v>-0.28026916579878669</v>
      </c>
      <c r="S60" s="34">
        <f t="shared" si="6"/>
        <v>-0.26273350030875031</v>
      </c>
      <c r="T60" s="34">
        <f t="shared" si="6"/>
        <v>-0.24377190782290262</v>
      </c>
      <c r="U60" s="34">
        <f t="shared" si="6"/>
        <v>-0.22344081911762667</v>
      </c>
      <c r="V60" s="34">
        <f t="shared" si="6"/>
        <v>-0.20180192389536175</v>
      </c>
      <c r="W60" s="34">
        <f t="shared" si="6"/>
        <v>-0.17898788556436263</v>
      </c>
      <c r="X60" s="34">
        <f t="shared" si="6"/>
        <v>-0.15523528794496111</v>
      </c>
      <c r="Y60" s="34">
        <f t="shared" si="6"/>
        <v>-0.13077158756881654</v>
      </c>
      <c r="Z60" s="34">
        <f t="shared" si="6"/>
        <v>-0.10587190849489264</v>
      </c>
      <c r="AA60" s="34">
        <f t="shared" si="6"/>
        <v>-8.0747953646210804E-2</v>
      </c>
      <c r="AB60" s="34">
        <f t="shared" si="6"/>
        <v>-5.5498926389261384E-2</v>
      </c>
      <c r="AC60" s="34">
        <f t="shared" si="6"/>
        <v>-3.0122378576275432E-2</v>
      </c>
      <c r="AD60" s="34">
        <f t="shared" si="6"/>
        <v>-4.6106831760207856E-3</v>
      </c>
      <c r="AE60" s="34">
        <f t="shared" si="6"/>
        <v>2.1043217309837971E-2</v>
      </c>
      <c r="AF60" s="34">
        <f t="shared" si="6"/>
        <v>4.6847718957623255E-2</v>
      </c>
      <c r="AG60" s="34">
        <f t="shared" si="6"/>
        <v>7.2809548955555373E-2</v>
      </c>
      <c r="AH60" s="34">
        <f t="shared" si="6"/>
        <v>9.8936081613922644E-2</v>
      </c>
      <c r="AI60" s="34">
        <f t="shared" si="6"/>
        <v>0.12523549318590649</v>
      </c>
      <c r="AJ60" s="34">
        <f t="shared" si="6"/>
        <v>0.12523549318590649</v>
      </c>
      <c r="AK60" s="34">
        <f t="shared" si="6"/>
        <v>0.12523549318590649</v>
      </c>
      <c r="AL60" s="34">
        <f t="shared" si="6"/>
        <v>0.12523549318590649</v>
      </c>
      <c r="AM60" s="34">
        <f t="shared" si="6"/>
        <v>0.12523549318590649</v>
      </c>
      <c r="AN60" s="34">
        <f t="shared" si="6"/>
        <v>0.12523549318590649</v>
      </c>
      <c r="AO60" s="34">
        <f t="shared" si="6"/>
        <v>0.12523549318590649</v>
      </c>
      <c r="AP60" s="34">
        <f t="shared" si="6"/>
        <v>0.12523549318590649</v>
      </c>
      <c r="AQ60" s="34">
        <f t="shared" si="6"/>
        <v>0.12523549318590649</v>
      </c>
      <c r="AR60" s="34">
        <f t="shared" si="6"/>
        <v>0.12523549318590649</v>
      </c>
      <c r="AS60" s="34">
        <f t="shared" si="6"/>
        <v>0.12523549318590649</v>
      </c>
      <c r="AT60" s="34">
        <f t="shared" si="6"/>
        <v>0.12523549318590649</v>
      </c>
      <c r="AU60" s="34">
        <f t="shared" si="6"/>
        <v>0.12523549318590649</v>
      </c>
      <c r="AV60" s="34">
        <f t="shared" si="6"/>
        <v>0.12523549318590649</v>
      </c>
      <c r="AW60" s="34">
        <f t="shared" si="6"/>
        <v>0.12523549318590649</v>
      </c>
      <c r="AX60" s="34">
        <f t="shared" si="6"/>
        <v>0.12523549318590649</v>
      </c>
      <c r="AY60" s="34">
        <f t="shared" si="6"/>
        <v>0.17406393763035088</v>
      </c>
      <c r="AZ60" s="34">
        <f t="shared" si="6"/>
        <v>0.22144518836902571</v>
      </c>
      <c r="BA60" s="34">
        <f t="shared" si="6"/>
        <v>0.26786933614004765</v>
      </c>
      <c r="BB60" s="34">
        <f t="shared" si="6"/>
        <v>0.31271260878566715</v>
      </c>
      <c r="BC60" s="34">
        <f t="shared" si="6"/>
        <v>0.3557632706758313</v>
      </c>
      <c r="BD60" s="34">
        <f t="shared" si="6"/>
        <v>0.3969092266326556</v>
      </c>
    </row>
    <row r="61" spans="1:56" ht="17.25" hidden="1" customHeight="1" outlineLevel="1" x14ac:dyDescent="0.35">
      <c r="A61" s="115"/>
      <c r="B61" s="9" t="s">
        <v>35</v>
      </c>
      <c r="C61" s="9" t="s">
        <v>62</v>
      </c>
      <c r="D61" s="9" t="s">
        <v>40</v>
      </c>
      <c r="E61" s="34">
        <v>0</v>
      </c>
      <c r="F61" s="34">
        <f>E62</f>
        <v>-2.1972800000000001</v>
      </c>
      <c r="G61" s="34">
        <f t="shared" ref="G61:BD61" si="7">F62</f>
        <v>-4.2806078387959206</v>
      </c>
      <c r="H61" s="34">
        <f t="shared" si="7"/>
        <v>-6.2734847933087927</v>
      </c>
      <c r="I61" s="34">
        <f t="shared" si="7"/>
        <v>-8.1487982194075297</v>
      </c>
      <c r="J61" s="34">
        <f t="shared" si="7"/>
        <v>-9.898600888865154</v>
      </c>
      <c r="K61" s="34">
        <f t="shared" si="7"/>
        <v>-11.519641129432323</v>
      </c>
      <c r="L61" s="34">
        <f t="shared" si="7"/>
        <v>-13.002342202421197</v>
      </c>
      <c r="M61" s="34">
        <f t="shared" si="7"/>
        <v>-14.349371217374433</v>
      </c>
      <c r="N61" s="34">
        <f t="shared" si="7"/>
        <v>-13.509974769331274</v>
      </c>
      <c r="O61" s="34">
        <f t="shared" si="7"/>
        <v>-12.628180942295009</v>
      </c>
      <c r="P61" s="34">
        <f t="shared" si="7"/>
        <v>-11.701966641770422</v>
      </c>
      <c r="Q61" s="34">
        <f t="shared" si="7"/>
        <v>-10.729357684917417</v>
      </c>
      <c r="R61" s="34">
        <f t="shared" si="7"/>
        <v>-9.7081337977503832</v>
      </c>
      <c r="S61" s="34">
        <f t="shared" si="7"/>
        <v>-8.638759684899961</v>
      </c>
      <c r="T61" s="34">
        <f t="shared" si="7"/>
        <v>-7.5227545227280643</v>
      </c>
      <c r="U61" s="34">
        <f t="shared" si="7"/>
        <v>-6.3640836231677449</v>
      </c>
      <c r="V61" s="34">
        <f t="shared" si="7"/>
        <v>-5.1668925190481971</v>
      </c>
      <c r="W61" s="34">
        <f t="shared" si="7"/>
        <v>-3.9384588702578749</v>
      </c>
      <c r="X61" s="34">
        <f t="shared" si="7"/>
        <v>-2.6906040918204441</v>
      </c>
      <c r="Y61" s="34">
        <f t="shared" si="7"/>
        <v>-1.4345022869489772</v>
      </c>
      <c r="Z61" s="34">
        <f t="shared" si="7"/>
        <v>-0.18324514105358536</v>
      </c>
      <c r="AA61" s="34">
        <f t="shared" si="7"/>
        <v>1.0532047356319898</v>
      </c>
      <c r="AB61" s="34">
        <f t="shared" si="7"/>
        <v>2.2701589158409243</v>
      </c>
      <c r="AC61" s="34">
        <f t="shared" si="7"/>
        <v>3.4676024938145535</v>
      </c>
      <c r="AD61" s="34">
        <f t="shared" si="7"/>
        <v>4.6457511654022881</v>
      </c>
      <c r="AE61" s="34">
        <f t="shared" si="7"/>
        <v>5.8047873704419528</v>
      </c>
      <c r="AF61" s="34">
        <f t="shared" si="7"/>
        <v>6.9449467272824528</v>
      </c>
      <c r="AG61" s="34">
        <f t="shared" si="7"/>
        <v>8.0663813582317747</v>
      </c>
      <c r="AH61" s="34">
        <f t="shared" si="7"/>
        <v>9.1692657789027461</v>
      </c>
      <c r="AI61" s="34">
        <f t="shared" si="7"/>
        <v>10.253803218028096</v>
      </c>
      <c r="AJ61" s="34">
        <f t="shared" si="7"/>
        <v>11.320169831709348</v>
      </c>
      <c r="AK61" s="34">
        <f t="shared" si="7"/>
        <v>12.394742782845219</v>
      </c>
      <c r="AL61" s="34">
        <f t="shared" si="7"/>
        <v>13.4768449102567</v>
      </c>
      <c r="AM61" s="34">
        <f t="shared" si="7"/>
        <v>14.565771128337055</v>
      </c>
      <c r="AN61" s="34">
        <f t="shared" si="7"/>
        <v>15.661171052168381</v>
      </c>
      <c r="AO61" s="34">
        <f t="shared" si="7"/>
        <v>16.762706004229546</v>
      </c>
      <c r="AP61" s="34">
        <f t="shared" si="7"/>
        <v>17.870485232941451</v>
      </c>
      <c r="AQ61" s="34">
        <f t="shared" si="7"/>
        <v>18.984234923745291</v>
      </c>
      <c r="AR61" s="34">
        <f t="shared" si="7"/>
        <v>20.104097150180259</v>
      </c>
      <c r="AS61" s="34">
        <f t="shared" si="7"/>
        <v>21.229863221151785</v>
      </c>
      <c r="AT61" s="34">
        <f t="shared" si="7"/>
        <v>22.360836345334786</v>
      </c>
      <c r="AU61" s="34">
        <f t="shared" si="7"/>
        <v>23.496597009795369</v>
      </c>
      <c r="AV61" s="34">
        <f t="shared" si="7"/>
        <v>24.636825424787517</v>
      </c>
      <c r="AW61" s="34">
        <f t="shared" si="7"/>
        <v>25.78109443495239</v>
      </c>
      <c r="AX61" s="34">
        <f t="shared" si="7"/>
        <v>26.929155446475132</v>
      </c>
      <c r="AY61" s="34">
        <f t="shared" si="7"/>
        <v>26.803919953289224</v>
      </c>
      <c r="AZ61" s="34">
        <f t="shared" si="7"/>
        <v>26.629856015658874</v>
      </c>
      <c r="BA61" s="34">
        <f t="shared" si="7"/>
        <v>26.408410827289849</v>
      </c>
      <c r="BB61" s="34">
        <f t="shared" si="7"/>
        <v>26.140541491149801</v>
      </c>
      <c r="BC61" s="34">
        <f t="shared" si="7"/>
        <v>25.827828882364134</v>
      </c>
      <c r="BD61" s="34">
        <f t="shared" si="7"/>
        <v>25.472065611688304</v>
      </c>
    </row>
    <row r="62" spans="1:56" ht="16.5" hidden="1" customHeight="1" outlineLevel="1" x14ac:dyDescent="0.3">
      <c r="A62" s="115"/>
      <c r="B62" s="9" t="s">
        <v>34</v>
      </c>
      <c r="C62" s="9" t="s">
        <v>68</v>
      </c>
      <c r="D62" s="9" t="s">
        <v>40</v>
      </c>
      <c r="E62" s="34">
        <f t="shared" ref="E62:BD62" si="8">E28-E60+E61</f>
        <v>-2.1972800000000001</v>
      </c>
      <c r="F62" s="34">
        <f t="shared" si="8"/>
        <v>-4.2806078387959206</v>
      </c>
      <c r="G62" s="34">
        <f t="shared" si="8"/>
        <v>-6.2734847933087927</v>
      </c>
      <c r="H62" s="34">
        <f t="shared" si="8"/>
        <v>-8.1487982194075297</v>
      </c>
      <c r="I62" s="34">
        <f t="shared" si="8"/>
        <v>-9.898600888865154</v>
      </c>
      <c r="J62" s="34">
        <f t="shared" si="8"/>
        <v>-11.519641129432323</v>
      </c>
      <c r="K62" s="34">
        <f t="shared" si="8"/>
        <v>-13.002342202421197</v>
      </c>
      <c r="L62" s="34">
        <f t="shared" si="8"/>
        <v>-14.349371217374433</v>
      </c>
      <c r="M62" s="34">
        <f t="shared" si="8"/>
        <v>-13.509974769331274</v>
      </c>
      <c r="N62" s="34">
        <f t="shared" si="8"/>
        <v>-12.628180942295009</v>
      </c>
      <c r="O62" s="34">
        <f t="shared" si="8"/>
        <v>-11.701966641770422</v>
      </c>
      <c r="P62" s="34">
        <f t="shared" si="8"/>
        <v>-10.729357684917417</v>
      </c>
      <c r="Q62" s="34">
        <f t="shared" si="8"/>
        <v>-9.7081337977503832</v>
      </c>
      <c r="R62" s="34">
        <f t="shared" si="8"/>
        <v>-8.638759684899961</v>
      </c>
      <c r="S62" s="34">
        <f t="shared" si="8"/>
        <v>-7.5227545227280643</v>
      </c>
      <c r="T62" s="34">
        <f t="shared" si="8"/>
        <v>-6.3640836231677449</v>
      </c>
      <c r="U62" s="34">
        <f t="shared" si="8"/>
        <v>-5.1668925190481971</v>
      </c>
      <c r="V62" s="34">
        <f t="shared" si="8"/>
        <v>-3.9384588702578749</v>
      </c>
      <c r="W62" s="34">
        <f t="shared" si="8"/>
        <v>-2.6906040918204441</v>
      </c>
      <c r="X62" s="34">
        <f t="shared" si="8"/>
        <v>-1.4345022869489772</v>
      </c>
      <c r="Y62" s="34">
        <f t="shared" si="8"/>
        <v>-0.18324514105358536</v>
      </c>
      <c r="Z62" s="34">
        <f t="shared" si="8"/>
        <v>1.0532047356319898</v>
      </c>
      <c r="AA62" s="34">
        <f t="shared" si="8"/>
        <v>2.2701589158409243</v>
      </c>
      <c r="AB62" s="34">
        <f t="shared" si="8"/>
        <v>3.4676024938145535</v>
      </c>
      <c r="AC62" s="34">
        <f t="shared" si="8"/>
        <v>4.6457511654022881</v>
      </c>
      <c r="AD62" s="34">
        <f t="shared" si="8"/>
        <v>5.8047873704419528</v>
      </c>
      <c r="AE62" s="34">
        <f t="shared" si="8"/>
        <v>6.9449467272824528</v>
      </c>
      <c r="AF62" s="34">
        <f t="shared" si="8"/>
        <v>8.0663813582317747</v>
      </c>
      <c r="AG62" s="34">
        <f t="shared" si="8"/>
        <v>9.1692657789027461</v>
      </c>
      <c r="AH62" s="34">
        <f t="shared" si="8"/>
        <v>10.253803218028096</v>
      </c>
      <c r="AI62" s="34">
        <f t="shared" si="8"/>
        <v>11.320169831709348</v>
      </c>
      <c r="AJ62" s="34">
        <f t="shared" si="8"/>
        <v>12.394742782845219</v>
      </c>
      <c r="AK62" s="34">
        <f t="shared" si="8"/>
        <v>13.4768449102567</v>
      </c>
      <c r="AL62" s="34">
        <f t="shared" si="8"/>
        <v>14.565771128337055</v>
      </c>
      <c r="AM62" s="34">
        <f t="shared" si="8"/>
        <v>15.661171052168381</v>
      </c>
      <c r="AN62" s="34">
        <f t="shared" si="8"/>
        <v>16.762706004229546</v>
      </c>
      <c r="AO62" s="34">
        <f t="shared" si="8"/>
        <v>17.870485232941451</v>
      </c>
      <c r="AP62" s="34">
        <f t="shared" si="8"/>
        <v>18.984234923745291</v>
      </c>
      <c r="AQ62" s="34">
        <f t="shared" si="8"/>
        <v>20.104097150180259</v>
      </c>
      <c r="AR62" s="34">
        <f t="shared" si="8"/>
        <v>21.229863221151785</v>
      </c>
      <c r="AS62" s="34">
        <f t="shared" si="8"/>
        <v>22.360836345334786</v>
      </c>
      <c r="AT62" s="34">
        <f t="shared" si="8"/>
        <v>23.496597009795369</v>
      </c>
      <c r="AU62" s="34">
        <f t="shared" si="8"/>
        <v>24.636825424787517</v>
      </c>
      <c r="AV62" s="34">
        <f t="shared" si="8"/>
        <v>25.78109443495239</v>
      </c>
      <c r="AW62" s="34">
        <f t="shared" si="8"/>
        <v>26.929155446475132</v>
      </c>
      <c r="AX62" s="34">
        <f t="shared" si="8"/>
        <v>26.803919953289224</v>
      </c>
      <c r="AY62" s="34">
        <f t="shared" si="8"/>
        <v>26.629856015658874</v>
      </c>
      <c r="AZ62" s="34">
        <f t="shared" si="8"/>
        <v>26.408410827289849</v>
      </c>
      <c r="BA62" s="34">
        <f t="shared" si="8"/>
        <v>26.140541491149801</v>
      </c>
      <c r="BB62" s="34">
        <f t="shared" si="8"/>
        <v>25.827828882364134</v>
      </c>
      <c r="BC62" s="34">
        <f t="shared" si="8"/>
        <v>25.472065611688304</v>
      </c>
      <c r="BD62" s="34">
        <f t="shared" si="8"/>
        <v>25.075156385055649</v>
      </c>
    </row>
    <row r="63" spans="1:56" ht="16.5" collapsed="1" x14ac:dyDescent="0.3">
      <c r="A63" s="115"/>
      <c r="B63" s="9" t="s">
        <v>8</v>
      </c>
      <c r="C63" s="11" t="s">
        <v>67</v>
      </c>
      <c r="D63" s="9" t="s">
        <v>40</v>
      </c>
      <c r="E63" s="34">
        <f>AVERAGE(E61:E62)*'Fixed data'!$C$3</f>
        <v>-5.3064312000000009E-2</v>
      </c>
      <c r="F63" s="34">
        <f>AVERAGE(F61:F62)*'Fixed data'!$C$3</f>
        <v>-0.15644099130692149</v>
      </c>
      <c r="G63" s="34">
        <f>AVERAGE(G61:G62)*'Fixed data'!$C$3</f>
        <v>-0.25488133706532884</v>
      </c>
      <c r="H63" s="34">
        <f>AVERAGE(H61:H62)*'Fixed data'!$C$3</f>
        <v>-0.3482981347570992</v>
      </c>
      <c r="I63" s="34">
        <f>AVERAGE(I61:I62)*'Fixed data'!$C$3</f>
        <v>-0.43584468846478536</v>
      </c>
      <c r="J63" s="34">
        <f>AVERAGE(J61:J62)*'Fixed data'!$C$3</f>
        <v>-0.51725054474188414</v>
      </c>
      <c r="K63" s="34">
        <f>AVERAGE(K61:K62)*'Fixed data'!$C$3</f>
        <v>-0.59220589746426255</v>
      </c>
      <c r="L63" s="34">
        <f>AVERAGE(L61:L62)*'Fixed data'!$C$3</f>
        <v>-0.66054387908806445</v>
      </c>
      <c r="M63" s="34">
        <f>AVERAGE(M61:M62)*'Fixed data'!$C$3</f>
        <v>-0.6728032055789428</v>
      </c>
      <c r="N63" s="34">
        <f>AVERAGE(N61:N62)*'Fixed data'!$C$3</f>
        <v>-0.63123646043577475</v>
      </c>
      <c r="O63" s="34">
        <f>AVERAGE(O61:O62)*'Fixed data'!$C$3</f>
        <v>-0.58757306415518018</v>
      </c>
      <c r="P63" s="34">
        <f>AVERAGE(P61:P62)*'Fixed data'!$C$3</f>
        <v>-0.54171648248951132</v>
      </c>
      <c r="Q63" s="34">
        <f>AVERAGE(Q61:Q62)*'Fixed data'!$C$3</f>
        <v>-0.49356541930642744</v>
      </c>
      <c r="R63" s="34">
        <f>AVERAGE(R61:R62)*'Fixed data'!$C$3</f>
        <v>-0.44307747760600585</v>
      </c>
      <c r="S63" s="34">
        <f>AVERAGE(S61:S62)*'Fixed data'!$C$3</f>
        <v>-0.39030056811421682</v>
      </c>
      <c r="T63" s="34">
        <f>AVERAGE(T61:T62)*'Fixed data'!$C$3</f>
        <v>-0.33536714122338379</v>
      </c>
      <c r="U63" s="34">
        <f>AVERAGE(U61:U62)*'Fixed data'!$C$3</f>
        <v>-0.27847307383451497</v>
      </c>
      <c r="V63" s="34">
        <f>AVERAGE(V61:V62)*'Fixed data'!$C$3</f>
        <v>-0.21989423605174166</v>
      </c>
      <c r="W63" s="34">
        <f>AVERAGE(W61:W62)*'Fixed data'!$C$3</f>
        <v>-0.16009187053419141</v>
      </c>
      <c r="X63" s="34">
        <f>AVERAGE(X61:X62)*'Fixed data'!$C$3</f>
        <v>-9.962131904728154E-2</v>
      </c>
      <c r="Y63" s="34">
        <f>AVERAGE(Y61:Y62)*'Fixed data'!$C$3</f>
        <v>-3.9068600386261886E-2</v>
      </c>
      <c r="Z63" s="34">
        <f>AVERAGE(Z61:Z62)*'Fixed data'!$C$3</f>
        <v>2.1009524209068469E-2</v>
      </c>
      <c r="AA63" s="34">
        <f>AVERAGE(AA61:AA62)*'Fixed data'!$C$3</f>
        <v>8.0259232183070892E-2</v>
      </c>
      <c r="AB63" s="34">
        <f>AVERAGE(AB61:AB62)*'Fixed data'!$C$3</f>
        <v>0.13856693804317982</v>
      </c>
      <c r="AC63" s="34">
        <f>AVERAGE(AC61:AC62)*'Fixed data'!$C$3</f>
        <v>0.19593749087008672</v>
      </c>
      <c r="AD63" s="34">
        <f>AVERAGE(AD61:AD62)*'Fixed data'!$C$3</f>
        <v>0.25238050564063846</v>
      </c>
      <c r="AE63" s="34">
        <f>AVERAGE(AE61:AE62)*'Fixed data'!$C$3</f>
        <v>0.30790607846004442</v>
      </c>
      <c r="AF63" s="34">
        <f>AVERAGE(AF61:AF62)*'Fixed data'!$C$3</f>
        <v>0.3625235732651686</v>
      </c>
      <c r="AG63" s="34">
        <f>AVERAGE(AG61:AG62)*'Fixed data'!$C$3</f>
        <v>0.41624087836179868</v>
      </c>
      <c r="AH63" s="34">
        <f>AVERAGE(AH61:AH62)*'Fixed data'!$C$3</f>
        <v>0.46906711627587994</v>
      </c>
      <c r="AI63" s="34">
        <f>AVERAGE(AI61:AI62)*'Fixed data'!$C$3</f>
        <v>0.52101144915115938</v>
      </c>
      <c r="AJ63" s="34">
        <f>AVERAGE(AJ61:AJ62)*'Fixed data'!$C$3</f>
        <v>0.57271513964149279</v>
      </c>
      <c r="AK63" s="34">
        <f>AVERAGE(AK61:AK62)*'Fixed data'!$C$3</f>
        <v>0.62479884278841136</v>
      </c>
      <c r="AL63" s="34">
        <f>AVERAGE(AL61:AL62)*'Fixed data'!$C$3</f>
        <v>0.67722917733203924</v>
      </c>
      <c r="AM63" s="34">
        <f>AVERAGE(AM61:AM62)*'Fixed data'!$C$3</f>
        <v>0.72998065365920628</v>
      </c>
      <c r="AN63" s="34">
        <f>AVERAGE(AN61:AN62)*'Fixed data'!$C$3</f>
        <v>0.78303663091201003</v>
      </c>
      <c r="AO63" s="34">
        <f>AVERAGE(AO61:AO62)*'Fixed data'!$C$3</f>
        <v>0.83639156837767958</v>
      </c>
      <c r="AP63" s="34">
        <f>AVERAGE(AP61:AP62)*'Fixed data'!$C$3</f>
        <v>0.89004149178398484</v>
      </c>
      <c r="AQ63" s="34">
        <f>AVERAGE(AQ61:AQ62)*'Fixed data'!$C$3</f>
        <v>0.94398321958530207</v>
      </c>
      <c r="AR63" s="34">
        <f>AVERAGE(AR61:AR62)*'Fixed data'!$C$3</f>
        <v>0.99821514296766878</v>
      </c>
      <c r="AS63" s="34">
        <f>AVERAGE(AS61:AS62)*'Fixed data'!$C$3</f>
        <v>1.0527153945306507</v>
      </c>
      <c r="AT63" s="34">
        <f>AVERAGE(AT61:AT62)*'Fixed data'!$C$3</f>
        <v>1.1074570155263932</v>
      </c>
      <c r="AU63" s="34">
        <f>AVERAGE(AU61:AU62)*'Fixed data'!$C$3</f>
        <v>1.1624221517951767</v>
      </c>
      <c r="AV63" s="34">
        <f>AVERAGE(AV61:AV62)*'Fixed data'!$C$3</f>
        <v>1.2175927646127189</v>
      </c>
      <c r="AW63" s="34">
        <f>AVERAGE(AW61:AW62)*'Fixed data'!$C$3</f>
        <v>1.2729525346364747</v>
      </c>
      <c r="AX63" s="34">
        <f>AVERAGE(AX61:AX62)*'Fixed data'!$C$3</f>
        <v>1.2976537709043094</v>
      </c>
      <c r="AY63" s="34">
        <f>AVERAGE(AY61:AY62)*'Fixed data'!$C$3</f>
        <v>1.2904256896500965</v>
      </c>
      <c r="AZ63" s="34">
        <f>AVERAGE(AZ61:AZ62)*'Fixed data'!$C$3</f>
        <v>1.2808741442572118</v>
      </c>
      <c r="BA63" s="34">
        <f>AVERAGE(BA61:BA62)*'Fixed data'!$C$3</f>
        <v>1.2690571984903176</v>
      </c>
      <c r="BB63" s="34">
        <f>AVERAGE(BB61:BB62)*'Fixed data'!$C$3</f>
        <v>1.2550361445203615</v>
      </c>
      <c r="BC63" s="34">
        <f>AVERAGE(BC61:BC62)*'Fixed data'!$C$3</f>
        <v>1.2388924520313664</v>
      </c>
      <c r="BD63" s="34">
        <f>AVERAGE(BD61:BD62)*'Fixed data'!$C$3</f>
        <v>1.2207154112213667</v>
      </c>
    </row>
    <row r="64" spans="1:56" ht="15.75" thickBot="1" x14ac:dyDescent="0.35">
      <c r="A64" s="114"/>
      <c r="B64" s="12" t="s">
        <v>94</v>
      </c>
      <c r="C64" s="12" t="s">
        <v>45</v>
      </c>
      <c r="D64" s="12" t="s">
        <v>40</v>
      </c>
      <c r="E64" s="53">
        <f t="shared" ref="E64:BD64" si="9">E29+E60+E63</f>
        <v>-0.60238431199999987</v>
      </c>
      <c r="F64" s="53">
        <f t="shared" si="9"/>
        <v>-0.73830850656145708</v>
      </c>
      <c r="G64" s="53">
        <f t="shared" si="9"/>
        <v>-0.87336269467244576</v>
      </c>
      <c r="H64" s="53">
        <f t="shared" si="9"/>
        <v>-0.99541879497445973</v>
      </c>
      <c r="I64" s="53">
        <f t="shared" si="9"/>
        <v>-1.107641750328892</v>
      </c>
      <c r="J64" s="53">
        <f t="shared" si="9"/>
        <v>-1.2106703267460825</v>
      </c>
      <c r="K64" s="53">
        <f t="shared" si="9"/>
        <v>-1.3024733325199176</v>
      </c>
      <c r="L64" s="53">
        <f t="shared" si="9"/>
        <v>-1.3856259331469105</v>
      </c>
      <c r="M64" s="53">
        <f t="shared" si="9"/>
        <v>-0.8973258065334031</v>
      </c>
      <c r="N64" s="53">
        <f t="shared" si="9"/>
        <v>-0.83149585337332077</v>
      </c>
      <c r="O64" s="53">
        <f t="shared" si="9"/>
        <v>-0.76158212907400769</v>
      </c>
      <c r="P64" s="53">
        <f t="shared" si="9"/>
        <v>-0.68741121142388417</v>
      </c>
      <c r="Q64" s="53">
        <f t="shared" si="9"/>
        <v>-0.60873054393076798</v>
      </c>
      <c r="R64" s="53">
        <f t="shared" si="9"/>
        <v>-0.52607040664188376</v>
      </c>
      <c r="S64" s="53">
        <f t="shared" si="9"/>
        <v>-0.43971615295718064</v>
      </c>
      <c r="T64" s="53">
        <f t="shared" si="9"/>
        <v>-0.35041430111193228</v>
      </c>
      <c r="U64" s="53">
        <f t="shared" si="9"/>
        <v>-0.25847632170166146</v>
      </c>
      <c r="V64" s="53">
        <f t="shared" si="9"/>
        <v>-0.16503822872336338</v>
      </c>
      <c r="W64" s="53">
        <f t="shared" si="9"/>
        <v>-7.1863032880287087E-2</v>
      </c>
      <c r="X64" s="53">
        <f t="shared" si="9"/>
        <v>2.0360022239383838E-2</v>
      </c>
      <c r="Y64" s="53">
        <f t="shared" si="9"/>
        <v>0.11028120162656546</v>
      </c>
      <c r="Z64" s="53">
        <f t="shared" si="9"/>
        <v>0.19778210776184632</v>
      </c>
      <c r="AA64" s="53">
        <f t="shared" si="9"/>
        <v>0.28356283517754105</v>
      </c>
      <c r="AB64" s="53">
        <f t="shared" si="9"/>
        <v>0.36855417455001027</v>
      </c>
      <c r="AC64" s="53">
        <f t="shared" si="9"/>
        <v>0.45282168554667612</v>
      </c>
      <c r="AD64" s="53">
        <f t="shared" si="9"/>
        <v>0.53637620293052857</v>
      </c>
      <c r="AE64" s="53">
        <f t="shared" si="9"/>
        <v>0.61924993930746675</v>
      </c>
      <c r="AF64" s="53">
        <f t="shared" si="9"/>
        <v>0.70144187969952809</v>
      </c>
      <c r="AG64" s="53">
        <f t="shared" si="9"/>
        <v>0.78297391972398589</v>
      </c>
      <c r="AH64" s="53">
        <f t="shared" si="9"/>
        <v>0.86387157807462089</v>
      </c>
      <c r="AI64" s="53">
        <f t="shared" si="9"/>
        <v>0.9441474690538556</v>
      </c>
      <c r="AJ64" s="53">
        <f t="shared" si="9"/>
        <v>0.99790274390784317</v>
      </c>
      <c r="AK64" s="53">
        <f t="shared" si="9"/>
        <v>1.0518687411236647</v>
      </c>
      <c r="AL64" s="53">
        <f t="shared" si="9"/>
        <v>1.1060050983345107</v>
      </c>
      <c r="AM64" s="53">
        <f t="shared" si="9"/>
        <v>1.1603750010994212</v>
      </c>
      <c r="AN64" s="53">
        <f t="shared" si="9"/>
        <v>1.214964735409684</v>
      </c>
      <c r="AO64" s="53">
        <f t="shared" si="9"/>
        <v>1.2698807420380391</v>
      </c>
      <c r="AP64" s="53">
        <f t="shared" si="9"/>
        <v>1.3250232809673277</v>
      </c>
      <c r="AQ64" s="53">
        <f t="shared" si="9"/>
        <v>1.3804931426764273</v>
      </c>
      <c r="AR64" s="53">
        <f t="shared" si="9"/>
        <v>1.4362010271929335</v>
      </c>
      <c r="AS64" s="53">
        <f t="shared" si="9"/>
        <v>1.4920030420587844</v>
      </c>
      <c r="AT64" s="53">
        <f t="shared" si="9"/>
        <v>1.547941548123922</v>
      </c>
      <c r="AU64" s="53">
        <f t="shared" si="9"/>
        <v>1.604023622025597</v>
      </c>
      <c r="AV64" s="53">
        <f t="shared" si="9"/>
        <v>1.6602043836363201</v>
      </c>
      <c r="AW64" s="53">
        <f t="shared" si="9"/>
        <v>1.7165121539995436</v>
      </c>
      <c r="AX64" s="53">
        <f t="shared" si="9"/>
        <v>1.422889264090216</v>
      </c>
      <c r="AY64" s="53">
        <f t="shared" si="9"/>
        <v>1.4644896272804475</v>
      </c>
      <c r="AZ64" s="53">
        <f t="shared" si="9"/>
        <v>1.5023193326262376</v>
      </c>
      <c r="BA64" s="53">
        <f t="shared" si="9"/>
        <v>1.5369265346303653</v>
      </c>
      <c r="BB64" s="53">
        <f t="shared" si="9"/>
        <v>1.5677487533060286</v>
      </c>
      <c r="BC64" s="53">
        <f t="shared" si="9"/>
        <v>1.5946557227071978</v>
      </c>
      <c r="BD64" s="53">
        <f t="shared" si="9"/>
        <v>1.6176246378540222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0.24742548835097916</v>
      </c>
      <c r="G67" s="81">
        <f>'Fixed data'!$G$7*G$88/1000000</f>
        <v>0.46734013038808725</v>
      </c>
      <c r="H67" s="81">
        <f>'Fixed data'!$G$7*H$88/1000000</f>
        <v>0.70237289395623537</v>
      </c>
      <c r="I67" s="81">
        <f>'Fixed data'!$G$7*I$88/1000000</f>
        <v>1.0113829918835748</v>
      </c>
      <c r="J67" s="81">
        <f>'Fixed data'!$G$7*J$88/1000000</f>
        <v>1.3474184207100348</v>
      </c>
      <c r="K67" s="81">
        <f>'Fixed data'!$G$7*K$88/1000000</f>
        <v>1.7428265720469986</v>
      </c>
      <c r="L67" s="81">
        <f>'Fixed data'!$G$7*L$88/1000000</f>
        <v>2.1465412221727975</v>
      </c>
      <c r="M67" s="81">
        <f>'Fixed data'!$G$7*M$88/1000000</f>
        <v>2.6066264790844613</v>
      </c>
      <c r="N67" s="81">
        <f>'Fixed data'!$G$7*N$88/1000000</f>
        <v>2.8979206628119178</v>
      </c>
      <c r="O67" s="81">
        <f>'Fixed data'!$G$7*O$88/1000000</f>
        <v>3.206421157505023</v>
      </c>
      <c r="P67" s="81">
        <f>'Fixed data'!$G$7*P$88/1000000</f>
        <v>3.5328014770284364</v>
      </c>
      <c r="Q67" s="81">
        <f>'Fixed data'!$G$7*Q$88/1000000</f>
        <v>3.878469966139412</v>
      </c>
      <c r="R67" s="81">
        <f>'Fixed data'!$G$7*R$88/1000000</f>
        <v>4.2276249666292562</v>
      </c>
      <c r="S67" s="81">
        <f>'Fixed data'!$G$7*S$88/1000000</f>
        <v>4.5785931063387384</v>
      </c>
      <c r="T67" s="81">
        <f>'Fixed data'!$G$7*T$88/1000000</f>
        <v>4.9207787296914463</v>
      </c>
      <c r="U67" s="81">
        <f>'Fixed data'!$G$7*U$88/1000000</f>
        <v>5.2512192296663311</v>
      </c>
      <c r="V67" s="81">
        <f>'Fixed data'!$G$7*V$88/1000000</f>
        <v>5.5504783723134308</v>
      </c>
      <c r="W67" s="81">
        <f>'Fixed data'!$G$7*W$88/1000000</f>
        <v>5.788957211502022</v>
      </c>
      <c r="X67" s="81">
        <f>'Fixed data'!$G$7*X$88/1000000</f>
        <v>5.9679350075022768</v>
      </c>
      <c r="Y67" s="81">
        <f>'Fixed data'!$G$7*Y$88/1000000</f>
        <v>6.0800345241625111</v>
      </c>
      <c r="Z67" s="81">
        <f>'Fixed data'!$G$7*Z$88/1000000</f>
        <v>6.1387097137116253</v>
      </c>
      <c r="AA67" s="81">
        <f>'Fixed data'!$G$7*AA$88/1000000</f>
        <v>6.162937442752245</v>
      </c>
      <c r="AB67" s="81">
        <f>'Fixed data'!$G$7*AB$88/1000000</f>
        <v>6.1868880474618617</v>
      </c>
      <c r="AC67" s="81">
        <f>'Fixed data'!$G$7*AC$88/1000000</f>
        <v>6.2122133969901956</v>
      </c>
      <c r="AD67" s="81">
        <f>'Fixed data'!$G$7*AD$88/1000000</f>
        <v>6.23888182065898</v>
      </c>
      <c r="AE67" s="81">
        <f>'Fixed data'!$G$7*AE$88/1000000</f>
        <v>6.2670180842081953</v>
      </c>
      <c r="AF67" s="81">
        <f>'Fixed data'!$G$7*AF$88/1000000</f>
        <v>6.2964650003438862</v>
      </c>
      <c r="AG67" s="81">
        <f>'Fixed data'!$G$7*AG$88/1000000</f>
        <v>6.3272886210892301</v>
      </c>
      <c r="AH67" s="81">
        <f>'Fixed data'!$G$7*AH$88/1000000</f>
        <v>6.3597248727113342</v>
      </c>
      <c r="AI67" s="81">
        <f>'Fixed data'!$G$7*AI$88/1000000</f>
        <v>6.3935889120899896</v>
      </c>
      <c r="AJ67" s="81">
        <f>'Fixed data'!$G$7*AJ$88/1000000</f>
        <v>6.4278858443949387</v>
      </c>
      <c r="AK67" s="81">
        <f>'Fixed data'!$G$7*AK$88/1000000</f>
        <v>6.4601600197074323</v>
      </c>
      <c r="AL67" s="81">
        <f>'Fixed data'!$G$7*AL$88/1000000</f>
        <v>6.4889303434393284</v>
      </c>
      <c r="AM67" s="81">
        <f>'Fixed data'!$G$7*AM$88/1000000</f>
        <v>6.5163793508412695</v>
      </c>
      <c r="AN67" s="81">
        <f>'Fixed data'!$G$7*AN$88/1000000</f>
        <v>6.5417610196664153</v>
      </c>
      <c r="AO67" s="81">
        <f>'Fixed data'!$G$7*AO$88/1000000</f>
        <v>6.5670796684122346</v>
      </c>
      <c r="AP67" s="81">
        <f>'Fixed data'!$G$7*AP$88/1000000</f>
        <v>6.5910704270768719</v>
      </c>
      <c r="AQ67" s="81">
        <f>'Fixed data'!$G$7*AQ$88/1000000</f>
        <v>6.6157273050675318</v>
      </c>
      <c r="AR67" s="81">
        <f>'Fixed data'!$G$7*AR$88/1000000</f>
        <v>6.6399058774856403</v>
      </c>
      <c r="AS67" s="81">
        <f>'Fixed data'!$G$7*AS$88/1000000</f>
        <v>6.6618814155245687</v>
      </c>
      <c r="AT67" s="81">
        <f>'Fixed data'!$G$7*AT$88/1000000</f>
        <v>6.6824883036735816</v>
      </c>
      <c r="AU67" s="81">
        <f>'Fixed data'!$G$7*AU$88/1000000</f>
        <v>6.7014444132071675</v>
      </c>
      <c r="AV67" s="81">
        <f>'Fixed data'!$G$7*AV$88/1000000</f>
        <v>6.7178951454204334</v>
      </c>
      <c r="AW67" s="81">
        <f>'Fixed data'!$G$7*AW$88/1000000</f>
        <v>6.7332563925021338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0.21212133064790242</v>
      </c>
      <c r="G68" s="81">
        <f>'Fixed data'!$G$8*G89/1000000</f>
        <v>0.40065727272581103</v>
      </c>
      <c r="H68" s="81">
        <f>'Fixed data'!$G$8*H89/1000000</f>
        <v>0.60215160556530589</v>
      </c>
      <c r="I68" s="81">
        <f>'Fixed data'!$G$8*I89/1000000</f>
        <v>0.86706844466228716</v>
      </c>
      <c r="J68" s="81">
        <f>'Fixed data'!$G$8*J89/1000000</f>
        <v>1.155154882028256</v>
      </c>
      <c r="K68" s="81">
        <f>'Fixed data'!$G$8*K89/1000000</f>
        <v>1.494140789718589</v>
      </c>
      <c r="L68" s="81">
        <f>'Fixed data'!$G$8*L89/1000000</f>
        <v>1.8402483339769271</v>
      </c>
      <c r="M68" s="81">
        <f>'Fixed data'!$G$8*M89/1000000</f>
        <v>2.2346815004082896</v>
      </c>
      <c r="N68" s="81">
        <f>'Fixed data'!$G$8*N89/1000000</f>
        <v>2.4844101600902122</v>
      </c>
      <c r="O68" s="81">
        <f>'Fixed data'!$G$8*O89/1000000</f>
        <v>2.7488899099913708</v>
      </c>
      <c r="P68" s="81">
        <f>'Fixed data'!$G$8*P89/1000000</f>
        <v>3.0286981791194334</v>
      </c>
      <c r="Q68" s="81">
        <f>'Fixed data'!$G$8*Q89/1000000</f>
        <v>3.3250423440035379</v>
      </c>
      <c r="R68" s="81">
        <f>'Fixed data'!$G$8*R89/1000000</f>
        <v>3.6243753663212437</v>
      </c>
      <c r="S68" s="81">
        <f>'Fixed data'!$G$8*S89/1000000</f>
        <v>3.9252626996944917</v>
      </c>
      <c r="T68" s="81">
        <f>'Fixed data'!$G$8*T89/1000000</f>
        <v>4.2186205607081702</v>
      </c>
      <c r="U68" s="81">
        <f>'Fixed data'!$G$8*U89/1000000</f>
        <v>4.5019093942757307</v>
      </c>
      <c r="V68" s="81">
        <f>'Fixed data'!$G$8*V89/1000000</f>
        <v>4.7584661759127869</v>
      </c>
      <c r="W68" s="81">
        <f>'Fixed data'!$G$8*W89/1000000</f>
        <v>4.9629157367634047</v>
      </c>
      <c r="X68" s="81">
        <f>'Fixed data'!$G$8*X89/1000000</f>
        <v>5.1163543056381169</v>
      </c>
      <c r="Y68" s="81">
        <f>'Fixed data'!$G$8*Y89/1000000</f>
        <v>5.2124579167979901</v>
      </c>
      <c r="Z68" s="81">
        <f>'Fixed data'!$G$8*Z89/1000000</f>
        <v>5.2627607462278467</v>
      </c>
      <c r="AA68" s="81">
        <f>'Fixed data'!$G$8*AA89/1000000</f>
        <v>5.2835314704083975</v>
      </c>
      <c r="AB68" s="81">
        <f>'Fixed data'!$G$8*AB89/1000000</f>
        <v>5.3040646098987532</v>
      </c>
      <c r="AC68" s="81">
        <f>'Fixed data'!$G$8*AC89/1000000</f>
        <v>5.325776334465151</v>
      </c>
      <c r="AD68" s="81">
        <f>'Fixed data'!$G$8*AD89/1000000</f>
        <v>5.3486394911362742</v>
      </c>
      <c r="AE68" s="81">
        <f>'Fixed data'!$G$8*AE89/1000000</f>
        <v>5.3727610450627221</v>
      </c>
      <c r="AF68" s="81">
        <f>'Fixed data'!$G$8*AF89/1000000</f>
        <v>5.3980062357738934</v>
      </c>
      <c r="AG68" s="81">
        <f>'Fixed data'!$G$8*AG89/1000000</f>
        <v>5.4244316913884756</v>
      </c>
      <c r="AH68" s="81">
        <f>'Fixed data'!$G$8*AH89/1000000</f>
        <v>5.4522396728972939</v>
      </c>
      <c r="AI68" s="81">
        <f>'Fixed data'!$G$8*AI89/1000000</f>
        <v>5.4812717143065433</v>
      </c>
      <c r="AJ68" s="81">
        <f>'Fixed data'!$G$8*AJ89/1000000</f>
        <v>5.510674875396858</v>
      </c>
      <c r="AK68" s="81">
        <f>'Fixed data'!$G$8*AK89/1000000</f>
        <v>5.5383438937450409</v>
      </c>
      <c r="AL68" s="81">
        <f>'Fixed data'!$G$8*AL89/1000000</f>
        <v>5.5630090005656498</v>
      </c>
      <c r="AM68" s="81">
        <f>'Fixed data'!$G$8*AM89/1000000</f>
        <v>5.5865413229025904</v>
      </c>
      <c r="AN68" s="81">
        <f>'Fixed data'!$G$8*AN89/1000000</f>
        <v>5.6083012839572755</v>
      </c>
      <c r="AO68" s="81">
        <f>'Fixed data'!$G$8*AO89/1000000</f>
        <v>5.6300072180320031</v>
      </c>
      <c r="AP68" s="81">
        <f>'Fixed data'!$G$8*AP89/1000000</f>
        <v>5.6505747382446172</v>
      </c>
      <c r="AQ68" s="81">
        <f>'Fixed data'!$G$8*AQ89/1000000</f>
        <v>5.6717133275397629</v>
      </c>
      <c r="AR68" s="81">
        <f>'Fixed data'!$G$8*AR89/1000000</f>
        <v>5.692441854833266</v>
      </c>
      <c r="AS68" s="81">
        <f>'Fixed data'!$G$8*AS89/1000000</f>
        <v>5.7112816910070059</v>
      </c>
      <c r="AT68" s="81">
        <f>'Fixed data'!$G$8*AT89/1000000</f>
        <v>5.7289481685102475</v>
      </c>
      <c r="AU68" s="81">
        <f>'Fixed data'!$G$8*AU89/1000000</f>
        <v>5.7451994149483294</v>
      </c>
      <c r="AV68" s="81">
        <f>'Fixed data'!$G$8*AV89/1000000</f>
        <v>5.7593027676980961</v>
      </c>
      <c r="AW68" s="81">
        <f>'Fixed data'!$G$8*AW89/1000000</f>
        <v>5.772472088486909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1.615546146188992E-5</v>
      </c>
      <c r="G69" s="34">
        <f>G90*'Fixed data'!J$5/1000000</f>
        <v>3.6523604720789634E-5</v>
      </c>
      <c r="H69" s="34">
        <f>H90*'Fixed data'!K$5/1000000</f>
        <v>6.2852226640966994E-5</v>
      </c>
      <c r="I69" s="34">
        <f>I90*'Fixed data'!L$5/1000000</f>
        <v>9.6255388262091727E-5</v>
      </c>
      <c r="J69" s="34">
        <f>J90*'Fixed data'!M$5/1000000</f>
        <v>2.2895170829001892E-4</v>
      </c>
      <c r="K69" s="34">
        <f>K90*'Fixed data'!N$5/1000000</f>
        <v>4.19473770090261E-4</v>
      </c>
      <c r="L69" s="34">
        <f>L90*'Fixed data'!O$5/1000000</f>
        <v>6.7385689604654796E-4</v>
      </c>
      <c r="M69" s="34">
        <f>M90*'Fixed data'!P$5/1000000</f>
        <v>1.0296191526784992E-3</v>
      </c>
      <c r="N69" s="34">
        <f>N90*'Fixed data'!Q$5/1000000</f>
        <v>1.3595873998114598E-3</v>
      </c>
      <c r="O69" s="34">
        <f>O90*'Fixed data'!R$5/1000000</f>
        <v>1.7419831352082739E-3</v>
      </c>
      <c r="P69" s="34">
        <f>P90*'Fixed data'!S$5/1000000</f>
        <v>2.1807769360163969E-3</v>
      </c>
      <c r="Q69" s="34">
        <f>Q90*'Fixed data'!T$5/1000000</f>
        <v>2.6809720707698412E-3</v>
      </c>
      <c r="R69" s="34">
        <f>R90*'Fixed data'!U$5/1000000</f>
        <v>3.2419628515907551E-3</v>
      </c>
      <c r="S69" s="34">
        <f>S90*'Fixed data'!V$5/1000000</f>
        <v>3.8589202488845341E-3</v>
      </c>
      <c r="T69" s="34">
        <f>T90*'Fixed data'!W$5/1000000</f>
        <v>4.4401639446847926E-3</v>
      </c>
      <c r="U69" s="34">
        <f>U90*'Fixed data'!X$5/1000000</f>
        <v>5.1395808652305204E-3</v>
      </c>
      <c r="V69" s="34">
        <f>V90*'Fixed data'!Y$5/1000000</f>
        <v>5.8502256171922458E-3</v>
      </c>
      <c r="W69" s="34">
        <f>W90*'Fixed data'!Z$5/1000000</f>
        <v>6.5421279552383875E-3</v>
      </c>
      <c r="X69" s="34">
        <f>X90*'Fixed data'!AA$5/1000000</f>
        <v>7.2065257931722996E-3</v>
      </c>
      <c r="Y69" s="34">
        <f>Y90*'Fixed data'!AB$5/1000000</f>
        <v>7.8126318687425957E-3</v>
      </c>
      <c r="Z69" s="34">
        <f>Z90*'Fixed data'!AC$5/1000000</f>
        <v>8.2948861383443061E-3</v>
      </c>
      <c r="AA69" s="34">
        <f>AA90*'Fixed data'!AD$5/1000000</f>
        <v>8.8115589460015173E-3</v>
      </c>
      <c r="AB69" s="34">
        <f>AB90*'Fixed data'!AE$5/1000000</f>
        <v>9.3330105891355156E-3</v>
      </c>
      <c r="AC69" s="34">
        <f>AC90*'Fixed data'!AF$5/1000000</f>
        <v>9.86162202919438E-3</v>
      </c>
      <c r="AD69" s="34">
        <f>AD90*'Fixed data'!AG$5/1000000</f>
        <v>1.039762050272687E-2</v>
      </c>
      <c r="AE69" s="34">
        <f>AE90*'Fixed data'!AH$5/1000000</f>
        <v>1.0941923261301533E-2</v>
      </c>
      <c r="AF69" s="34">
        <f>AF90*'Fixed data'!AI$5/1000000</f>
        <v>1.1494233514059125E-2</v>
      </c>
      <c r="AG69" s="34">
        <f>AG90*'Fixed data'!AJ$5/1000000</f>
        <v>1.2055181783147998E-2</v>
      </c>
      <c r="AH69" s="34">
        <f>AH90*'Fixed data'!AK$5/1000000</f>
        <v>1.2625624614183692E-2</v>
      </c>
      <c r="AI69" s="34">
        <f>AI90*'Fixed data'!AL$5/1000000</f>
        <v>1.3134313337957971E-2</v>
      </c>
      <c r="AJ69" s="34">
        <f>AJ90*'Fixed data'!AM$5/1000000</f>
        <v>1.3720550859531416E-2</v>
      </c>
      <c r="AK69" s="34">
        <f>AK90*'Fixed data'!AN$5/1000000</f>
        <v>1.4305234761530554E-2</v>
      </c>
      <c r="AL69" s="34">
        <f>AL90*'Fixed data'!AO$5/1000000</f>
        <v>1.4886110174915954E-2</v>
      </c>
      <c r="AM69" s="34">
        <f>AM90*'Fixed data'!AP$5/1000000</f>
        <v>1.5467697552337248E-2</v>
      </c>
      <c r="AN69" s="34">
        <f>AN90*'Fixed data'!AQ$5/1000000</f>
        <v>1.6121640149201994E-2</v>
      </c>
      <c r="AO69" s="34">
        <f>AO90*'Fixed data'!AR$5/1000000</f>
        <v>1.6707771404850986E-2</v>
      </c>
      <c r="AP69" s="34">
        <f>AP90*'Fixed data'!AS$5/1000000</f>
        <v>1.7294766802254218E-2</v>
      </c>
      <c r="AQ69" s="34">
        <f>AQ90*'Fixed data'!AT$5/1000000</f>
        <v>1.7887713761598381E-2</v>
      </c>
      <c r="AR69" s="34">
        <f>AR90*'Fixed data'!AU$5/1000000</f>
        <v>1.8481429916788625E-2</v>
      </c>
      <c r="AS69" s="34">
        <f>AS90*'Fixed data'!AV$5/1000000</f>
        <v>1.9143639447492346E-2</v>
      </c>
      <c r="AT69" s="34">
        <f>AT90*'Fixed data'!AW$5/1000000</f>
        <v>1.9653888893794703E-2</v>
      </c>
      <c r="AU69" s="34">
        <f>AU90*'Fixed data'!AX$5/1000000</f>
        <v>2.0239525429804006E-2</v>
      </c>
      <c r="AV69" s="34">
        <f>AV90*'Fixed data'!AY$5/1000000</f>
        <v>2.0823306624214444E-2</v>
      </c>
      <c r="AW69" s="34">
        <f>AW90*'Fixed data'!AZ$5/1000000</f>
        <v>2.1330662031625054E-2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1.493661105133655E-2</v>
      </c>
      <c r="G70" s="34">
        <f>G91*'Fixed data'!$G$9</f>
        <v>3.1132292492205477E-2</v>
      </c>
      <c r="H70" s="34">
        <f>H91*'Fixed data'!$G$9</f>
        <v>4.68403153056689E-2</v>
      </c>
      <c r="I70" s="34">
        <f>I91*'Fixed data'!$G$9</f>
        <v>6.5105840128579465E-2</v>
      </c>
      <c r="J70" s="34">
        <f>J91*'Fixed data'!$G$9</f>
        <v>8.3637661309732672E-2</v>
      </c>
      <c r="K70" s="34">
        <f>K91*'Fixed data'!$G$9</f>
        <v>0.10314373385429651</v>
      </c>
      <c r="L70" s="34">
        <f>L91*'Fixed data'!$G$9</f>
        <v>0.12555625320916969</v>
      </c>
      <c r="M70" s="34">
        <f>M91*'Fixed data'!$G$9</f>
        <v>0.15131593707255925</v>
      </c>
      <c r="N70" s="34">
        <f>N91*'Fixed data'!$G$9</f>
        <v>0.16751003702801101</v>
      </c>
      <c r="O70" s="34">
        <f>O91*'Fixed data'!$G$9</f>
        <v>0.184708904364038</v>
      </c>
      <c r="P70" s="34">
        <f>P91*'Fixed data'!$G$9</f>
        <v>0.20286707700777493</v>
      </c>
      <c r="Q70" s="34">
        <f>Q91*'Fixed data'!$G$9</f>
        <v>0.22212279798655124</v>
      </c>
      <c r="R70" s="34">
        <f>R91*'Fixed data'!$G$9</f>
        <v>0.24219377228715205</v>
      </c>
      <c r="S70" s="34">
        <f>S91*'Fixed data'!$G$9</f>
        <v>0.26271005052132484</v>
      </c>
      <c r="T70" s="34">
        <f>T91*'Fixed data'!$G$9</f>
        <v>0.28228656464404778</v>
      </c>
      <c r="U70" s="34">
        <f>U91*'Fixed data'!$G$9</f>
        <v>0.30091618465170961</v>
      </c>
      <c r="V70" s="34">
        <f>V91*'Fixed data'!$G$9</f>
        <v>0.31667258104682444</v>
      </c>
      <c r="W70" s="34">
        <f>W91*'Fixed data'!$G$9</f>
        <v>0.32881329816296462</v>
      </c>
      <c r="X70" s="34">
        <f>X91*'Fixed data'!$G$9</f>
        <v>0.3379511761197353</v>
      </c>
      <c r="Y70" s="34">
        <f>Y91*'Fixed data'!$G$9</f>
        <v>0.34391236118955726</v>
      </c>
      <c r="Z70" s="34">
        <f>Z91*'Fixed data'!$G$9</f>
        <v>0.34709414969642671</v>
      </c>
      <c r="AA70" s="34">
        <f>AA91*'Fixed data'!$G$9</f>
        <v>0.34859733144937538</v>
      </c>
      <c r="AB70" s="34">
        <f>AB91*'Fixed data'!$G$9</f>
        <v>0.35007572387411795</v>
      </c>
      <c r="AC70" s="34">
        <f>AC91*'Fixed data'!$G$9</f>
        <v>0.35163682329989526</v>
      </c>
      <c r="AD70" s="34">
        <f>AD91*'Fixed data'!$G$9</f>
        <v>0.3532864589906779</v>
      </c>
      <c r="AE70" s="34">
        <f>AE91*'Fixed data'!$G$9</f>
        <v>0.3550260525648144</v>
      </c>
      <c r="AF70" s="34">
        <f>AF91*'Fixed data'!$G$9</f>
        <v>0.35685255398365107</v>
      </c>
      <c r="AG70" s="34">
        <f>AG91*'Fixed data'!$G$9</f>
        <v>0.35876633605768155</v>
      </c>
      <c r="AH70" s="34">
        <f>AH91*'Fixed data'!$G$9</f>
        <v>0.36079183490611</v>
      </c>
      <c r="AI70" s="34">
        <f>AI91*'Fixed data'!$G$9</f>
        <v>0.3629047310130602</v>
      </c>
      <c r="AJ70" s="34">
        <f>AJ91*'Fixed data'!$G$9</f>
        <v>0.36503419742157245</v>
      </c>
      <c r="AK70" s="34">
        <f>AK91*'Fixed data'!$G$9</f>
        <v>0.36705424171387763</v>
      </c>
      <c r="AL70" s="34">
        <f>AL91*'Fixed data'!$G$9</f>
        <v>0.36888115342427558</v>
      </c>
      <c r="AM70" s="34">
        <f>AM91*'Fixed data'!$G$9</f>
        <v>0.37062009470726875</v>
      </c>
      <c r="AN70" s="34">
        <f>AN91*'Fixed data'!$G$9</f>
        <v>0.37227786339871283</v>
      </c>
      <c r="AO70" s="34">
        <f>AO91*'Fixed data'!$G$9</f>
        <v>0.37392728220593369</v>
      </c>
      <c r="AP70" s="34">
        <f>AP91*'Fixed data'!$G$9</f>
        <v>0.37547868419258756</v>
      </c>
      <c r="AQ70" s="34">
        <f>AQ91*'Fixed data'!$G$9</f>
        <v>0.37707439263467207</v>
      </c>
      <c r="AR70" s="34">
        <f>AR91*'Fixed data'!$G$9</f>
        <v>0.37864271655710185</v>
      </c>
      <c r="AS70" s="34">
        <f>AS91*'Fixed data'!$G$9</f>
        <v>0.38002523336810934</v>
      </c>
      <c r="AT70" s="34">
        <f>AT91*'Fixed data'!$G$9</f>
        <v>0.38126981296334927</v>
      </c>
      <c r="AU70" s="34">
        <f>AU91*'Fixed data'!$G$9</f>
        <v>0.38248257481133624</v>
      </c>
      <c r="AV70" s="34">
        <f>AV91*'Fixed data'!$G$9</f>
        <v>0.38355130775647128</v>
      </c>
      <c r="AW70" s="34">
        <f>AW91*'Fixed data'!$G$9</f>
        <v>0.38450132872143827</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5.3056325825723391E-4</v>
      </c>
      <c r="G71" s="34">
        <f>G92*'Fixed data'!$G$10</f>
        <v>1.1057918081620768E-3</v>
      </c>
      <c r="H71" s="34">
        <f>H92*'Fixed data'!$G$10</f>
        <v>1.6637202616364135E-3</v>
      </c>
      <c r="I71" s="34">
        <f>I92*'Fixed data'!$G$10</f>
        <v>2.3125207648855904E-3</v>
      </c>
      <c r="J71" s="34">
        <f>J92*'Fixed data'!$G$10</f>
        <v>2.9707485106639456E-3</v>
      </c>
      <c r="K71" s="34">
        <f>K92*'Fixed data'!$G$10</f>
        <v>3.6635367843899694E-3</v>
      </c>
      <c r="L71" s="34">
        <f>L92*'Fixed data'!$G$10</f>
        <v>4.4595845265787441E-3</v>
      </c>
      <c r="M71" s="34">
        <f>M92*'Fixed data'!$G$10</f>
        <v>5.3745249463650275E-3</v>
      </c>
      <c r="N71" s="34">
        <f>N92*'Fixed data'!$G$10</f>
        <v>5.949698511999774E-3</v>
      </c>
      <c r="O71" s="34">
        <f>O92*'Fixed data'!$G$10</f>
        <v>6.5605596993567024E-3</v>
      </c>
      <c r="P71" s="34">
        <f>P92*'Fixed data'!$G$10</f>
        <v>7.2054921186196514E-3</v>
      </c>
      <c r="Q71" s="34">
        <f>Q92*'Fixed data'!$G$10</f>
        <v>7.8894073724525178E-3</v>
      </c>
      <c r="R71" s="34">
        <f>R92*'Fixed data'!$G$10</f>
        <v>8.6022833741887291E-3</v>
      </c>
      <c r="S71" s="34">
        <f>S92*'Fixed data'!$G$10</f>
        <v>9.3309800275096326E-3</v>
      </c>
      <c r="T71" s="34">
        <f>T92*'Fixed data'!$G$10</f>
        <v>1.0026297330299166E-2</v>
      </c>
      <c r="U71" s="34">
        <f>U92*'Fixed data'!$G$10</f>
        <v>1.0687990906689843E-2</v>
      </c>
      <c r="V71" s="34">
        <f>V92*'Fixed data'!$G$10</f>
        <v>1.1247623870764986E-2</v>
      </c>
      <c r="W71" s="34">
        <f>W92*'Fixed data'!$G$10</f>
        <v>1.1678846032395997E-2</v>
      </c>
      <c r="X71" s="34">
        <f>X92*'Fixed data'!$G$10</f>
        <v>1.2003415069959592E-2</v>
      </c>
      <c r="Y71" s="34">
        <f>Y92*'Fixed data'!$G$10</f>
        <v>1.2215142839569407E-2</v>
      </c>
      <c r="Z71" s="34">
        <f>Z92*'Fixed data'!$G$10</f>
        <v>1.2328139167555548E-2</v>
      </c>
      <c r="AA71" s="34">
        <f>AA92*'Fixed data'!$G$10</f>
        <v>1.2381514591870559E-2</v>
      </c>
      <c r="AB71" s="34">
        <f>AB92*'Fixed data'!$G$10</f>
        <v>1.2434007684486811E-2</v>
      </c>
      <c r="AC71" s="34">
        <f>AC92*'Fixed data'!$G$10</f>
        <v>1.248943753867386E-2</v>
      </c>
      <c r="AD71" s="34">
        <f>AD92*'Fixed data'!$G$10</f>
        <v>1.2548011371579045E-2</v>
      </c>
      <c r="AE71" s="34">
        <f>AE92*'Fixed data'!$G$10</f>
        <v>1.26097794096956E-2</v>
      </c>
      <c r="AF71" s="34">
        <f>AF92*'Fixed data'!$G$10</f>
        <v>1.267463358327304E-2</v>
      </c>
      <c r="AG71" s="34">
        <f>AG92*'Fixed data'!$G$10</f>
        <v>1.2742586991412607E-2</v>
      </c>
      <c r="AH71" s="34">
        <f>AH92*'Fixed data'!$G$10</f>
        <v>1.2814507844559694E-2</v>
      </c>
      <c r="AI71" s="34">
        <f>AI92*'Fixed data'!$G$10</f>
        <v>1.2889531958943792E-2</v>
      </c>
      <c r="AJ71" s="34">
        <f>AJ92*'Fixed data'!$G$10</f>
        <v>1.2965144280820049E-2</v>
      </c>
      <c r="AK71" s="34">
        <f>AK92*'Fixed data'!$G$10</f>
        <v>1.3036876386066156E-2</v>
      </c>
      <c r="AL71" s="34">
        <f>AL92*'Fixed data'!$G$10</f>
        <v>1.3101755146001598E-2</v>
      </c>
      <c r="AM71" s="34">
        <f>AM92*'Fixed data'!$G$10</f>
        <v>1.3163509551581423E-2</v>
      </c>
      <c r="AN71" s="34">
        <f>AN92*'Fixed data'!$G$10</f>
        <v>1.3222384188015208E-2</v>
      </c>
      <c r="AO71" s="34">
        <f>AO92*'Fixed data'!$G$10</f>
        <v>1.3280961903615577E-2</v>
      </c>
      <c r="AP71" s="34">
        <f>AP92*'Fixed data'!$G$10</f>
        <v>1.3336057155184572E-2</v>
      </c>
      <c r="AQ71" s="34">
        <f>AQ92*'Fixed data'!$G$10</f>
        <v>1.3392726284296004E-2</v>
      </c>
      <c r="AR71" s="34">
        <f>AR92*'Fixed data'!$G$10</f>
        <v>1.3448426389089762E-2</v>
      </c>
      <c r="AS71" s="34">
        <f>AS92*'Fixed data'!$G$10</f>
        <v>1.3497529890791726E-2</v>
      </c>
      <c r="AT71" s="34">
        <f>AT92*'Fixed data'!$G$10</f>
        <v>1.354173410991002E-2</v>
      </c>
      <c r="AU71" s="34">
        <f>AU92*'Fixed data'!$G$10</f>
        <v>1.3584809972850465E-2</v>
      </c>
      <c r="AV71" s="34">
        <f>AV92*'Fixed data'!$G$10</f>
        <v>1.3622769552283379E-2</v>
      </c>
      <c r="AW71" s="34">
        <f>AW92*'Fixed data'!$G$10</f>
        <v>1.3656511699447387E-2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5.8635627632874819E-4</v>
      </c>
      <c r="G72" s="34">
        <f>'Fixed data'!$G$11*G93/1000000</f>
        <v>1.2470783924702156E-3</v>
      </c>
      <c r="H72" s="34">
        <f>'Fixed data'!$G$11*H93/1000000</f>
        <v>2.0180586788651673E-3</v>
      </c>
      <c r="I72" s="34">
        <f>'Fixed data'!$G$11*I93/1000000</f>
        <v>2.9024521969166855E-3</v>
      </c>
      <c r="J72" s="34">
        <f>'Fixed data'!$G$11*J93/1000000</f>
        <v>3.8680816110550583E-3</v>
      </c>
      <c r="K72" s="34">
        <f>'Fixed data'!$G$11*K93/1000000</f>
        <v>4.9220818197360837E-3</v>
      </c>
      <c r="L72" s="34">
        <f>'Fixed data'!$G$11*L93/1000000</f>
        <v>6.0570866528044187E-3</v>
      </c>
      <c r="M72" s="34">
        <f>'Fixed data'!$G$11*M93/1000000</f>
        <v>7.5001376292754126E-3</v>
      </c>
      <c r="N72" s="34">
        <f>'Fixed data'!$G$11*N93/1000000</f>
        <v>8.3251921142593107E-3</v>
      </c>
      <c r="O72" s="34">
        <f>'Fixed data'!$G$11*O93/1000000</f>
        <v>9.2002782615044076E-3</v>
      </c>
      <c r="P72" s="34">
        <f>'Fixed data'!$G$11*P93/1000000</f>
        <v>1.0125690053280416E-2</v>
      </c>
      <c r="Q72" s="34">
        <f>'Fixed data'!$G$11*Q93/1000000</f>
        <v>1.1105874693647594E-2</v>
      </c>
      <c r="R72" s="34">
        <f>'Fixed data'!$G$11*R93/1000000</f>
        <v>1.2122653899874712E-2</v>
      </c>
      <c r="S72" s="34">
        <f>'Fixed data'!$G$11*S93/1000000</f>
        <v>1.3149817080148566E-2</v>
      </c>
      <c r="T72" s="34">
        <f>'Fixed data'!$G$11*T93/1000000</f>
        <v>1.4131156862134068E-2</v>
      </c>
      <c r="U72" s="34">
        <f>'Fixed data'!$G$11*U93/1000000</f>
        <v>1.5055943589396407E-2</v>
      </c>
      <c r="V72" s="34">
        <f>'Fixed data'!$G$11*V93/1000000</f>
        <v>1.5874891866907125E-2</v>
      </c>
      <c r="W72" s="34">
        <f>'Fixed data'!$G$11*W93/1000000</f>
        <v>1.6534113196508615E-2</v>
      </c>
      <c r="X72" s="34">
        <f>'Fixed data'!$G$11*X93/1000000</f>
        <v>1.7043653359118012E-2</v>
      </c>
      <c r="Y72" s="34">
        <f>'Fixed data'!$G$11*Y93/1000000</f>
        <v>1.7362192217315012E-2</v>
      </c>
      <c r="Z72" s="34">
        <f>'Fixed data'!$G$11*Z93/1000000</f>
        <v>1.7527404799533391E-2</v>
      </c>
      <c r="AA72" s="34">
        <f>'Fixed data'!$G$11*AA93/1000000</f>
        <v>1.7608832042145982E-2</v>
      </c>
      <c r="AB72" s="34">
        <f>'Fixed data'!$G$11*AB93/1000000</f>
        <v>1.7690938643310488E-2</v>
      </c>
      <c r="AC72" s="34">
        <f>'Fixed data'!$G$11*AC93/1000000</f>
        <v>1.7777917641736037E-2</v>
      </c>
      <c r="AD72" s="34">
        <f>'Fixed data'!$G$11*AD93/1000000</f>
        <v>1.7869477218487976E-2</v>
      </c>
      <c r="AE72" s="34">
        <f>'Fixed data'!$G$11*AE93/1000000</f>
        <v>1.7966511787492048E-2</v>
      </c>
      <c r="AF72" s="34">
        <f>'Fixed data'!$G$11*AF93/1000000</f>
        <v>1.8067853110959285E-2</v>
      </c>
      <c r="AG72" s="34">
        <f>'Fixed data'!$G$11*AG93/1000000</f>
        <v>1.8173923207295904E-2</v>
      </c>
      <c r="AH72" s="34">
        <f>'Fixed data'!$G$11*AH93/1000000</f>
        <v>1.8285405233392601E-2</v>
      </c>
      <c r="AI72" s="34">
        <f>'Fixed data'!$G$11*AI93/1000000</f>
        <v>1.8401870688648563E-2</v>
      </c>
      <c r="AJ72" s="34">
        <f>'Fixed data'!$G$11*AJ93/1000000</f>
        <v>1.8518734568177743E-2</v>
      </c>
      <c r="AK72" s="34">
        <f>'Fixed data'!$G$11*AK93/1000000</f>
        <v>1.8625314762893856E-2</v>
      </c>
      <c r="AL72" s="34">
        <f>'Fixed data'!$G$11*AL93/1000000</f>
        <v>1.8719822846377011E-2</v>
      </c>
      <c r="AM72" s="34">
        <f>'Fixed data'!$G$11*AM93/1000000</f>
        <v>1.8808953946875422E-2</v>
      </c>
      <c r="AN72" s="34">
        <f>'Fixed data'!$G$11*AN93/1000000</f>
        <v>1.8891295510421274E-2</v>
      </c>
      <c r="AO72" s="34">
        <f>'Fixed data'!$G$11*AO93/1000000</f>
        <v>1.8974407266919253E-2</v>
      </c>
      <c r="AP72" s="34">
        <f>'Fixed data'!$G$11*AP93/1000000</f>
        <v>1.9053496198436225E-2</v>
      </c>
      <c r="AQ72" s="34">
        <f>'Fixed data'!$G$11*AQ93/1000000</f>
        <v>1.9134357948794974E-2</v>
      </c>
      <c r="AR72" s="34">
        <f>'Fixed data'!$G$11*AR93/1000000</f>
        <v>1.9211453782091815E-2</v>
      </c>
      <c r="AS72" s="34">
        <f>'Fixed data'!$G$11*AS93/1000000</f>
        <v>1.927795710652825E-2</v>
      </c>
      <c r="AT72" s="34">
        <f>'Fixed data'!$G$11*AT93/1000000</f>
        <v>1.9338541829710801E-2</v>
      </c>
      <c r="AU72" s="34">
        <f>'Fixed data'!$G$11*AU93/1000000</f>
        <v>1.9396565212907776E-2</v>
      </c>
      <c r="AV72" s="34">
        <f>'Fixed data'!$G$11*AV93/1000000</f>
        <v>1.9449916921604308E-2</v>
      </c>
      <c r="AW72" s="34">
        <f>'Fixed data'!$G$11*AW93/1000000</f>
        <v>1.9499912627577286E-2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0.47561650504626601</v>
      </c>
      <c r="G76" s="53">
        <f t="shared" si="10"/>
        <v>0.90151908941145686</v>
      </c>
      <c r="H76" s="53">
        <f t="shared" si="10"/>
        <v>1.3551094459943527</v>
      </c>
      <c r="I76" s="53">
        <f t="shared" si="10"/>
        <v>1.948868505024506</v>
      </c>
      <c r="J76" s="53">
        <f t="shared" si="10"/>
        <v>2.5932787458780324</v>
      </c>
      <c r="K76" s="53">
        <f t="shared" si="10"/>
        <v>3.3491161879941003</v>
      </c>
      <c r="L76" s="53">
        <f t="shared" si="10"/>
        <v>4.1235363374343237</v>
      </c>
      <c r="M76" s="53">
        <f t="shared" si="10"/>
        <v>5.0065281982936289</v>
      </c>
      <c r="N76" s="53">
        <f t="shared" si="10"/>
        <v>5.5654753379562116</v>
      </c>
      <c r="O76" s="53">
        <f t="shared" si="10"/>
        <v>6.1575227929565015</v>
      </c>
      <c r="P76" s="53">
        <f t="shared" si="10"/>
        <v>6.7838786922635608</v>
      </c>
      <c r="Q76" s="53">
        <f t="shared" si="10"/>
        <v>7.4473113622663707</v>
      </c>
      <c r="R76" s="53">
        <f t="shared" si="10"/>
        <v>8.1181610053633051</v>
      </c>
      <c r="S76" s="53">
        <f t="shared" si="10"/>
        <v>8.7929055739110957</v>
      </c>
      <c r="T76" s="53">
        <f t="shared" si="10"/>
        <v>9.4502834731807823</v>
      </c>
      <c r="U76" s="53">
        <f t="shared" si="10"/>
        <v>10.084928323955088</v>
      </c>
      <c r="V76" s="53">
        <f t="shared" si="10"/>
        <v>10.658589870627909</v>
      </c>
      <c r="W76" s="53">
        <f t="shared" si="10"/>
        <v>11.115441333612534</v>
      </c>
      <c r="X76" s="53">
        <f t="shared" si="10"/>
        <v>11.458494083482378</v>
      </c>
      <c r="Y76" s="53">
        <f t="shared" si="10"/>
        <v>11.673794769075686</v>
      </c>
      <c r="Z76" s="53">
        <f t="shared" si="10"/>
        <v>11.786715039741331</v>
      </c>
      <c r="AA76" s="53">
        <f t="shared" si="10"/>
        <v>11.833868150190039</v>
      </c>
      <c r="AB76" s="53">
        <f t="shared" si="10"/>
        <v>11.880486338151666</v>
      </c>
      <c r="AC76" s="53">
        <f t="shared" si="10"/>
        <v>11.929755531964847</v>
      </c>
      <c r="AD76" s="53">
        <f t="shared" si="10"/>
        <v>11.981622879878726</v>
      </c>
      <c r="AE76" s="53">
        <f t="shared" si="10"/>
        <v>12.03632339629422</v>
      </c>
      <c r="AF76" s="53">
        <f t="shared" si="10"/>
        <v>12.093560510309723</v>
      </c>
      <c r="AG76" s="53">
        <f t="shared" si="10"/>
        <v>12.153458340517245</v>
      </c>
      <c r="AH76" s="53">
        <f t="shared" si="10"/>
        <v>12.216481918206874</v>
      </c>
      <c r="AI76" s="53">
        <f t="shared" si="10"/>
        <v>12.282191073395143</v>
      </c>
      <c r="AJ76" s="53">
        <f t="shared" si="10"/>
        <v>12.348799346921897</v>
      </c>
      <c r="AK76" s="53">
        <f t="shared" si="10"/>
        <v>12.411525581076841</v>
      </c>
      <c r="AL76" s="53">
        <f t="shared" si="10"/>
        <v>12.467528185596548</v>
      </c>
      <c r="AM76" s="53">
        <f t="shared" si="10"/>
        <v>12.520980929501922</v>
      </c>
      <c r="AN76" s="53">
        <f t="shared" si="10"/>
        <v>12.570575486870043</v>
      </c>
      <c r="AO76" s="53">
        <f t="shared" si="10"/>
        <v>12.619977309225558</v>
      </c>
      <c r="AP76" s="53">
        <f t="shared" si="10"/>
        <v>12.666808169669952</v>
      </c>
      <c r="AQ76" s="53">
        <f t="shared" si="10"/>
        <v>12.714929823236657</v>
      </c>
      <c r="AR76" s="53">
        <f t="shared" si="10"/>
        <v>12.762131758963978</v>
      </c>
      <c r="AS76" s="53">
        <f t="shared" si="10"/>
        <v>12.805107466344495</v>
      </c>
      <c r="AT76" s="53">
        <f t="shared" si="10"/>
        <v>12.845240449980595</v>
      </c>
      <c r="AU76" s="53">
        <f t="shared" si="10"/>
        <v>12.882347303582398</v>
      </c>
      <c r="AV76" s="53">
        <f t="shared" si="10"/>
        <v>12.914645213973104</v>
      </c>
      <c r="AW76" s="53">
        <f t="shared" si="10"/>
        <v>12.94471689606913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-0.60238431199999987</v>
      </c>
      <c r="F77" s="54">
        <f>IF('Fixed data'!$G$19=FALSE,F64+F76,F64)</f>
        <v>-0.26269200151519106</v>
      </c>
      <c r="G77" s="54">
        <f>IF('Fixed data'!$G$19=FALSE,G64+G76,G64)</f>
        <v>2.8156394739011104E-2</v>
      </c>
      <c r="H77" s="54">
        <f>IF('Fixed data'!$G$19=FALSE,H64+H76,H64)</f>
        <v>0.35969065101989295</v>
      </c>
      <c r="I77" s="54">
        <f>IF('Fixed data'!$G$19=FALSE,I64+I76,I64)</f>
        <v>0.84122675469561403</v>
      </c>
      <c r="J77" s="54">
        <f>IF('Fixed data'!$G$19=FALSE,J64+J76,J64)</f>
        <v>1.3826084191319499</v>
      </c>
      <c r="K77" s="54">
        <f>IF('Fixed data'!$G$19=FALSE,K64+K76,K64)</f>
        <v>2.0466428554741825</v>
      </c>
      <c r="L77" s="54">
        <f>IF('Fixed data'!$G$19=FALSE,L64+L76,L64)</f>
        <v>2.7379104042874132</v>
      </c>
      <c r="M77" s="54">
        <f>IF('Fixed data'!$G$19=FALSE,M64+M76,M64)</f>
        <v>4.1092023917602258</v>
      </c>
      <c r="N77" s="54">
        <f>IF('Fixed data'!$G$19=FALSE,N64+N76,N64)</f>
        <v>4.7339794845828909</v>
      </c>
      <c r="O77" s="54">
        <f>IF('Fixed data'!$G$19=FALSE,O64+O76,O64)</f>
        <v>5.3959406638824934</v>
      </c>
      <c r="P77" s="54">
        <f>IF('Fixed data'!$G$19=FALSE,P64+P76,P64)</f>
        <v>6.0964674808396762</v>
      </c>
      <c r="Q77" s="54">
        <f>IF('Fixed data'!$G$19=FALSE,Q64+Q76,Q64)</f>
        <v>6.8385808183356023</v>
      </c>
      <c r="R77" s="54">
        <f>IF('Fixed data'!$G$19=FALSE,R64+R76,R64)</f>
        <v>7.5920905987214216</v>
      </c>
      <c r="S77" s="54">
        <f>IF('Fixed data'!$G$19=FALSE,S64+S76,S64)</f>
        <v>8.3531894209539157</v>
      </c>
      <c r="T77" s="54">
        <f>IF('Fixed data'!$G$19=FALSE,T64+T76,T64)</f>
        <v>9.0998691720688498</v>
      </c>
      <c r="U77" s="54">
        <f>IF('Fixed data'!$G$19=FALSE,U64+U76,U64)</f>
        <v>9.8264520022534274</v>
      </c>
      <c r="V77" s="54">
        <f>IF('Fixed data'!$G$19=FALSE,V64+V76,V64)</f>
        <v>10.493551641904546</v>
      </c>
      <c r="W77" s="54">
        <f>IF('Fixed data'!$G$19=FALSE,W64+W76,W64)</f>
        <v>11.043578300732246</v>
      </c>
      <c r="X77" s="54">
        <f>IF('Fixed data'!$G$19=FALSE,X64+X76,X64)</f>
        <v>11.478854105721762</v>
      </c>
      <c r="Y77" s="54">
        <f>IF('Fixed data'!$G$19=FALSE,Y64+Y76,Y64)</f>
        <v>11.784075970702251</v>
      </c>
      <c r="Z77" s="54">
        <f>IF('Fixed data'!$G$19=FALSE,Z64+Z76,Z64)</f>
        <v>11.984497147503177</v>
      </c>
      <c r="AA77" s="54">
        <f>IF('Fixed data'!$G$19=FALSE,AA64+AA76,AA64)</f>
        <v>12.11743098536758</v>
      </c>
      <c r="AB77" s="54">
        <f>IF('Fixed data'!$G$19=FALSE,AB64+AB76,AB64)</f>
        <v>12.249040512701676</v>
      </c>
      <c r="AC77" s="54">
        <f>IF('Fixed data'!$G$19=FALSE,AC64+AC76,AC64)</f>
        <v>12.382577217511523</v>
      </c>
      <c r="AD77" s="54">
        <f>IF('Fixed data'!$G$19=FALSE,AD64+AD76,AD64)</f>
        <v>12.517999082809254</v>
      </c>
      <c r="AE77" s="54">
        <f>IF('Fixed data'!$G$19=FALSE,AE64+AE76,AE64)</f>
        <v>12.655573335601687</v>
      </c>
      <c r="AF77" s="54">
        <f>IF('Fixed data'!$G$19=FALSE,AF64+AF76,AF64)</f>
        <v>12.795002390009252</v>
      </c>
      <c r="AG77" s="54">
        <f>IF('Fixed data'!$G$19=FALSE,AG64+AG76,AG64)</f>
        <v>12.936432260241231</v>
      </c>
      <c r="AH77" s="54">
        <f>IF('Fixed data'!$G$19=FALSE,AH64+AH76,AH64)</f>
        <v>13.080353496281495</v>
      </c>
      <c r="AI77" s="54">
        <f>IF('Fixed data'!$G$19=FALSE,AI64+AI76,AI64)</f>
        <v>13.226338542449</v>
      </c>
      <c r="AJ77" s="54">
        <f>IF('Fixed data'!$G$19=FALSE,AJ64+AJ76,AJ64)</f>
        <v>13.346702090829741</v>
      </c>
      <c r="AK77" s="54">
        <f>IF('Fixed data'!$G$19=FALSE,AK64+AK76,AK64)</f>
        <v>13.463394322200505</v>
      </c>
      <c r="AL77" s="54">
        <f>IF('Fixed data'!$G$19=FALSE,AL64+AL76,AL64)</f>
        <v>13.573533283931058</v>
      </c>
      <c r="AM77" s="54">
        <f>IF('Fixed data'!$G$19=FALSE,AM64+AM76,AM64)</f>
        <v>13.681355930601343</v>
      </c>
      <c r="AN77" s="54">
        <f>IF('Fixed data'!$G$19=FALSE,AN64+AN76,AN64)</f>
        <v>13.785540222279726</v>
      </c>
      <c r="AO77" s="54">
        <f>IF('Fixed data'!$G$19=FALSE,AO64+AO76,AO64)</f>
        <v>13.889858051263596</v>
      </c>
      <c r="AP77" s="54">
        <f>IF('Fixed data'!$G$19=FALSE,AP64+AP76,AP64)</f>
        <v>13.99183145063728</v>
      </c>
      <c r="AQ77" s="54">
        <f>IF('Fixed data'!$G$19=FALSE,AQ64+AQ76,AQ64)</f>
        <v>14.095422965913084</v>
      </c>
      <c r="AR77" s="54">
        <f>IF('Fixed data'!$G$19=FALSE,AR64+AR76,AR64)</f>
        <v>14.198332786156911</v>
      </c>
      <c r="AS77" s="54">
        <f>IF('Fixed data'!$G$19=FALSE,AS64+AS76,AS64)</f>
        <v>14.297110508403279</v>
      </c>
      <c r="AT77" s="54">
        <f>IF('Fixed data'!$G$19=FALSE,AT64+AT76,AT64)</f>
        <v>14.393181998104517</v>
      </c>
      <c r="AU77" s="54">
        <f>IF('Fixed data'!$G$19=FALSE,AU64+AU76,AU64)</f>
        <v>14.486370925607995</v>
      </c>
      <c r="AV77" s="54">
        <f>IF('Fixed data'!$G$19=FALSE,AV64+AV76,AV64)</f>
        <v>14.574849597609424</v>
      </c>
      <c r="AW77" s="54">
        <f>IF('Fixed data'!$G$19=FALSE,AW64+AW76,AW64)</f>
        <v>14.661229050068673</v>
      </c>
      <c r="AX77" s="54">
        <f>IF('Fixed data'!$G$19=FALSE,AX64+AX76,AX64)</f>
        <v>1.422889264090216</v>
      </c>
      <c r="AY77" s="54">
        <f>IF('Fixed data'!$G$19=FALSE,AY64+AY76,AY64)</f>
        <v>1.4644896272804475</v>
      </c>
      <c r="AZ77" s="54">
        <f>IF('Fixed data'!$G$19=FALSE,AZ64+AZ76,AZ64)</f>
        <v>1.5023193326262376</v>
      </c>
      <c r="BA77" s="54">
        <f>IF('Fixed data'!$G$19=FALSE,BA64+BA76,BA64)</f>
        <v>1.5369265346303653</v>
      </c>
      <c r="BB77" s="54">
        <f>IF('Fixed data'!$G$19=FALSE,BB64+BB76,BB64)</f>
        <v>1.5677487533060286</v>
      </c>
      <c r="BC77" s="54">
        <f>IF('Fixed data'!$G$19=FALSE,BC64+BC76,BC64)</f>
        <v>1.5946557227071978</v>
      </c>
      <c r="BD77" s="54">
        <f>IF('Fixed data'!$G$19=FALSE,BD64+BD76,BD64)</f>
        <v>1.6176246378540222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-0.58201382801932355</v>
      </c>
      <c r="F80" s="55">
        <f t="shared" ref="F80:BD80" si="11">F77*F78</f>
        <v>-0.24522579431509822</v>
      </c>
      <c r="G80" s="55">
        <f t="shared" si="11"/>
        <v>2.5395454852760544E-2</v>
      </c>
      <c r="H80" s="55">
        <f t="shared" si="11"/>
        <v>0.3134496222071253</v>
      </c>
      <c r="I80" s="55">
        <f t="shared" si="11"/>
        <v>0.70829035469718504</v>
      </c>
      <c r="J80" s="55">
        <f t="shared" si="11"/>
        <v>1.1247528397891648</v>
      </c>
      <c r="K80" s="55">
        <f t="shared" si="11"/>
        <v>1.6086427841508275</v>
      </c>
      <c r="L80" s="55">
        <f t="shared" si="11"/>
        <v>2.0792008009005682</v>
      </c>
      <c r="M80" s="55">
        <f t="shared" si="11"/>
        <v>3.0150490658301181</v>
      </c>
      <c r="N80" s="55">
        <f t="shared" si="11"/>
        <v>3.3560071203369017</v>
      </c>
      <c r="O80" s="55">
        <f t="shared" si="11"/>
        <v>3.6959264292636695</v>
      </c>
      <c r="P80" s="55">
        <f t="shared" si="11"/>
        <v>4.0345403573824976</v>
      </c>
      <c r="Q80" s="55">
        <f t="shared" si="11"/>
        <v>4.3726169754346929</v>
      </c>
      <c r="R80" s="55">
        <f t="shared" si="11"/>
        <v>4.6902553220208185</v>
      </c>
      <c r="S80" s="55">
        <f t="shared" si="11"/>
        <v>4.9859404009633588</v>
      </c>
      <c r="T80" s="55">
        <f t="shared" si="11"/>
        <v>5.2479483473632547</v>
      </c>
      <c r="U80" s="55">
        <f t="shared" si="11"/>
        <v>5.4753361940880794</v>
      </c>
      <c r="V80" s="55">
        <f t="shared" si="11"/>
        <v>5.6493204198658233</v>
      </c>
      <c r="W80" s="55">
        <f t="shared" si="11"/>
        <v>5.7443800953578341</v>
      </c>
      <c r="X80" s="55">
        <f t="shared" si="11"/>
        <v>5.7688804659041706</v>
      </c>
      <c r="Y80" s="55">
        <f t="shared" si="11"/>
        <v>5.7220044081410393</v>
      </c>
      <c r="Z80" s="55">
        <f t="shared" si="11"/>
        <v>5.6225343960454328</v>
      </c>
      <c r="AA80" s="55">
        <f t="shared" si="11"/>
        <v>5.4926573815732782</v>
      </c>
      <c r="AB80" s="55">
        <f t="shared" si="11"/>
        <v>5.3645546758996883</v>
      </c>
      <c r="AC80" s="55">
        <f t="shared" si="11"/>
        <v>5.2396502689931568</v>
      </c>
      <c r="AD80" s="55">
        <f t="shared" si="11"/>
        <v>5.117829587995379</v>
      </c>
      <c r="AE80" s="55">
        <f t="shared" si="11"/>
        <v>4.9991064010319066</v>
      </c>
      <c r="AF80" s="55">
        <f t="shared" si="11"/>
        <v>4.8832681975427938</v>
      </c>
      <c r="AG80" s="55">
        <f t="shared" si="11"/>
        <v>4.7702855279021046</v>
      </c>
      <c r="AH80" s="55">
        <f t="shared" si="11"/>
        <v>4.6602475537714394</v>
      </c>
      <c r="AI80" s="55">
        <f t="shared" si="11"/>
        <v>5.290365394528064</v>
      </c>
      <c r="AJ80" s="55">
        <f t="shared" si="11"/>
        <v>5.1830187054624606</v>
      </c>
      <c r="AK80" s="55">
        <f t="shared" si="11"/>
        <v>5.0760530296114634</v>
      </c>
      <c r="AL80" s="55">
        <f t="shared" si="11"/>
        <v>4.9685226300699181</v>
      </c>
      <c r="AM80" s="55">
        <f t="shared" si="11"/>
        <v>4.8621267572430371</v>
      </c>
      <c r="AN80" s="55">
        <f t="shared" si="11"/>
        <v>4.7564583736096706</v>
      </c>
      <c r="AO80" s="55">
        <f t="shared" si="11"/>
        <v>4.6528654438064319</v>
      </c>
      <c r="AP80" s="55">
        <f t="shared" si="11"/>
        <v>4.5505095073973054</v>
      </c>
      <c r="AQ80" s="55">
        <f t="shared" si="11"/>
        <v>4.4506797838149028</v>
      </c>
      <c r="AR80" s="55">
        <f t="shared" si="11"/>
        <v>4.3525960431794255</v>
      </c>
      <c r="AS80" s="55">
        <f t="shared" si="11"/>
        <v>4.2552204171360239</v>
      </c>
      <c r="AT80" s="55">
        <f t="shared" si="11"/>
        <v>4.1590427014999989</v>
      </c>
      <c r="AU80" s="55">
        <f t="shared" si="11"/>
        <v>4.0640490307569177</v>
      </c>
      <c r="AV80" s="55">
        <f t="shared" si="11"/>
        <v>3.9697777642420546</v>
      </c>
      <c r="AW80" s="55">
        <f t="shared" si="11"/>
        <v>3.8769952326969017</v>
      </c>
      <c r="AX80" s="55">
        <f t="shared" si="11"/>
        <v>0.36530764928675769</v>
      </c>
      <c r="AY80" s="55">
        <f t="shared" si="11"/>
        <v>0.36503687581816419</v>
      </c>
      <c r="AZ80" s="55">
        <f t="shared" si="11"/>
        <v>0.36355947713797621</v>
      </c>
      <c r="BA80" s="55">
        <f t="shared" si="11"/>
        <v>0.36110133837589636</v>
      </c>
      <c r="BB80" s="55">
        <f t="shared" si="11"/>
        <v>0.35761458996066559</v>
      </c>
      <c r="BC80" s="55">
        <f t="shared" si="11"/>
        <v>0.35315753415219275</v>
      </c>
      <c r="BD80" s="55">
        <f t="shared" si="11"/>
        <v>0.34781000314529109</v>
      </c>
    </row>
    <row r="81" spans="1:56" x14ac:dyDescent="0.3">
      <c r="A81" s="74"/>
      <c r="B81" s="15" t="s">
        <v>18</v>
      </c>
      <c r="C81" s="15"/>
      <c r="D81" s="14" t="s">
        <v>40</v>
      </c>
      <c r="E81" s="56">
        <f>+E80</f>
        <v>-0.58201382801932355</v>
      </c>
      <c r="F81" s="56">
        <f t="shared" ref="F81:BD81" si="12">+E81+F80</f>
        <v>-0.82723962233442183</v>
      </c>
      <c r="G81" s="56">
        <f t="shared" si="12"/>
        <v>-0.80184416748166132</v>
      </c>
      <c r="H81" s="56">
        <f t="shared" si="12"/>
        <v>-0.48839454527453602</v>
      </c>
      <c r="I81" s="56">
        <f t="shared" si="12"/>
        <v>0.21989580942264902</v>
      </c>
      <c r="J81" s="56">
        <f t="shared" si="12"/>
        <v>1.3446486492118139</v>
      </c>
      <c r="K81" s="56">
        <f t="shared" si="12"/>
        <v>2.9532914333626414</v>
      </c>
      <c r="L81" s="56">
        <f t="shared" si="12"/>
        <v>5.0324922342632092</v>
      </c>
      <c r="M81" s="56">
        <f t="shared" si="12"/>
        <v>8.0475413000933269</v>
      </c>
      <c r="N81" s="56">
        <f t="shared" si="12"/>
        <v>11.403548420430228</v>
      </c>
      <c r="O81" s="56">
        <f t="shared" si="12"/>
        <v>15.099474849693898</v>
      </c>
      <c r="P81" s="56">
        <f t="shared" si="12"/>
        <v>19.134015207076395</v>
      </c>
      <c r="Q81" s="56">
        <f t="shared" si="12"/>
        <v>23.506632182511087</v>
      </c>
      <c r="R81" s="56">
        <f t="shared" si="12"/>
        <v>28.196887504531905</v>
      </c>
      <c r="S81" s="56">
        <f t="shared" si="12"/>
        <v>33.182827905495266</v>
      </c>
      <c r="T81" s="56">
        <f t="shared" si="12"/>
        <v>38.430776252858522</v>
      </c>
      <c r="U81" s="56">
        <f t="shared" si="12"/>
        <v>43.906112446946601</v>
      </c>
      <c r="V81" s="56">
        <f t="shared" si="12"/>
        <v>49.555432866812424</v>
      </c>
      <c r="W81" s="56">
        <f t="shared" si="12"/>
        <v>55.299812962170257</v>
      </c>
      <c r="X81" s="56">
        <f t="shared" si="12"/>
        <v>61.068693428074425</v>
      </c>
      <c r="Y81" s="56">
        <f t="shared" si="12"/>
        <v>66.790697836215458</v>
      </c>
      <c r="Z81" s="56">
        <f t="shared" si="12"/>
        <v>72.413232232260896</v>
      </c>
      <c r="AA81" s="56">
        <f t="shared" si="12"/>
        <v>77.905889613834177</v>
      </c>
      <c r="AB81" s="56">
        <f t="shared" si="12"/>
        <v>83.270444289733859</v>
      </c>
      <c r="AC81" s="56">
        <f t="shared" si="12"/>
        <v>88.510094558727019</v>
      </c>
      <c r="AD81" s="56">
        <f t="shared" si="12"/>
        <v>93.627924146722393</v>
      </c>
      <c r="AE81" s="56">
        <f t="shared" si="12"/>
        <v>98.627030547754302</v>
      </c>
      <c r="AF81" s="56">
        <f t="shared" si="12"/>
        <v>103.51029874529709</v>
      </c>
      <c r="AG81" s="56">
        <f t="shared" si="12"/>
        <v>108.2805842731992</v>
      </c>
      <c r="AH81" s="56">
        <f t="shared" si="12"/>
        <v>112.94083182697064</v>
      </c>
      <c r="AI81" s="56">
        <f t="shared" si="12"/>
        <v>118.2311972214987</v>
      </c>
      <c r="AJ81" s="56">
        <f t="shared" si="12"/>
        <v>123.41421592696116</v>
      </c>
      <c r="AK81" s="56">
        <f t="shared" si="12"/>
        <v>128.49026895657263</v>
      </c>
      <c r="AL81" s="56">
        <f t="shared" si="12"/>
        <v>133.45879158664255</v>
      </c>
      <c r="AM81" s="56">
        <f t="shared" si="12"/>
        <v>138.32091834388558</v>
      </c>
      <c r="AN81" s="56">
        <f t="shared" si="12"/>
        <v>143.07737671749524</v>
      </c>
      <c r="AO81" s="56">
        <f t="shared" si="12"/>
        <v>147.73024216130167</v>
      </c>
      <c r="AP81" s="56">
        <f t="shared" si="12"/>
        <v>152.28075166869897</v>
      </c>
      <c r="AQ81" s="56">
        <f t="shared" si="12"/>
        <v>156.73143145251387</v>
      </c>
      <c r="AR81" s="56">
        <f t="shared" si="12"/>
        <v>161.08402749569331</v>
      </c>
      <c r="AS81" s="56">
        <f t="shared" si="12"/>
        <v>165.33924791282934</v>
      </c>
      <c r="AT81" s="56">
        <f t="shared" si="12"/>
        <v>169.49829061432933</v>
      </c>
      <c r="AU81" s="56">
        <f t="shared" si="12"/>
        <v>173.56233964508624</v>
      </c>
      <c r="AV81" s="56">
        <f t="shared" si="12"/>
        <v>177.53211740932829</v>
      </c>
      <c r="AW81" s="56">
        <f t="shared" si="12"/>
        <v>181.40911264202521</v>
      </c>
      <c r="AX81" s="56">
        <f t="shared" si="12"/>
        <v>181.77442029131197</v>
      </c>
      <c r="AY81" s="56">
        <f t="shared" si="12"/>
        <v>182.13945716713013</v>
      </c>
      <c r="AZ81" s="56">
        <f t="shared" si="12"/>
        <v>182.50301664426811</v>
      </c>
      <c r="BA81" s="56">
        <f t="shared" si="12"/>
        <v>182.86411798264402</v>
      </c>
      <c r="BB81" s="56">
        <f t="shared" si="12"/>
        <v>183.22173257260468</v>
      </c>
      <c r="BC81" s="56">
        <f t="shared" si="12"/>
        <v>183.57489010675687</v>
      </c>
      <c r="BD81" s="56">
        <f t="shared" si="12"/>
        <v>183.92270010990217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16021.313469057315</v>
      </c>
      <c r="G88" s="43">
        <f>'Option 1'!G88*0.8</f>
        <v>30261.242588704517</v>
      </c>
      <c r="H88" s="43">
        <f>'Option 1'!H88*0.8</f>
        <v>45480.101428674279</v>
      </c>
      <c r="I88" s="43">
        <f>'Option 1'!I88*0.8</f>
        <v>65489.146078816571</v>
      </c>
      <c r="J88" s="43">
        <f>'Option 1'!J88*0.8</f>
        <v>87248.136948426836</v>
      </c>
      <c r="K88" s="43">
        <f>'Option 1'!K88*0.8</f>
        <v>112851.63472470951</v>
      </c>
      <c r="L88" s="43">
        <f>'Option 1'!L88*0.8</f>
        <v>138992.9955231619</v>
      </c>
      <c r="M88" s="43">
        <f>'Option 1'!M88*0.8</f>
        <v>168784.4700094822</v>
      </c>
      <c r="N88" s="43">
        <f>'Option 1'!N88*0.8</f>
        <v>187646.37247682468</v>
      </c>
      <c r="O88" s="43">
        <f>'Option 1'!O88*0.8</f>
        <v>207622.41926076115</v>
      </c>
      <c r="P88" s="43">
        <f>'Option 1'!P88*0.8</f>
        <v>228756.22178072698</v>
      </c>
      <c r="Q88" s="43">
        <f>'Option 1'!Q88*0.8</f>
        <v>251138.97328030766</v>
      </c>
      <c r="R88" s="43">
        <f>'Option 1'!R88*0.8</f>
        <v>273747.48362181924</v>
      </c>
      <c r="S88" s="43">
        <f>'Option 1'!S88*0.8</f>
        <v>296473.39848779776</v>
      </c>
      <c r="T88" s="43">
        <f>'Option 1'!T88*0.8</f>
        <v>318630.6272069416</v>
      </c>
      <c r="U88" s="43">
        <f>'Option 1'!U88*0.8</f>
        <v>340027.33483093488</v>
      </c>
      <c r="V88" s="43">
        <f>'Option 1'!V88*0.8</f>
        <v>359404.98490564898</v>
      </c>
      <c r="W88" s="43">
        <f>'Option 1'!W88*0.8</f>
        <v>374846.98428833793</v>
      </c>
      <c r="X88" s="43">
        <f>'Option 1'!X88*0.8</f>
        <v>386436.16773435986</v>
      </c>
      <c r="Y88" s="43">
        <f>'Option 1'!Y88*0.8</f>
        <v>393694.84390435816</v>
      </c>
      <c r="Z88" s="43">
        <f>'Option 1'!Z88*0.8</f>
        <v>397494.18410527235</v>
      </c>
      <c r="AA88" s="43">
        <f>'Option 1'!AA88*0.8</f>
        <v>399062.97980287869</v>
      </c>
      <c r="AB88" s="43">
        <f>'Option 1'!AB88*0.8</f>
        <v>400613.83112536627</v>
      </c>
      <c r="AC88" s="43">
        <f>'Option 1'!AC88*0.8</f>
        <v>402253.7000257413</v>
      </c>
      <c r="AD88" s="43">
        <f>'Option 1'!AD88*0.8</f>
        <v>403980.53576190904</v>
      </c>
      <c r="AE88" s="43">
        <f>'Option 1'!AE88*0.8</f>
        <v>405802.41717426595</v>
      </c>
      <c r="AF88" s="43">
        <f>'Option 1'!AF88*0.8</f>
        <v>407709.16605956154</v>
      </c>
      <c r="AG88" s="43">
        <f>'Option 1'!AG88*0.8</f>
        <v>409705.05942327186</v>
      </c>
      <c r="AH88" s="43">
        <f>'Option 1'!AH88*0.8</f>
        <v>411805.37398044381</v>
      </c>
      <c r="AI88" s="43">
        <f>'Option 1'!AI88*0.8</f>
        <v>413998.14075572579</v>
      </c>
      <c r="AJ88" s="43">
        <f>'Option 1'!AJ88*0.8</f>
        <v>416218.93824569648</v>
      </c>
      <c r="AK88" s="43">
        <f>'Option 1'!AK88*0.8</f>
        <v>418308.75802571559</v>
      </c>
      <c r="AL88" s="43">
        <f>'Option 1'!AL88*0.8</f>
        <v>420171.69614978274</v>
      </c>
      <c r="AM88" s="43">
        <f>'Option 1'!AM88*0.8</f>
        <v>421949.07630140701</v>
      </c>
      <c r="AN88" s="43">
        <f>'Option 1'!AN88*0.8</f>
        <v>423592.59199304273</v>
      </c>
      <c r="AO88" s="43">
        <f>'Option 1'!AO88*0.8</f>
        <v>425232.02700385416</v>
      </c>
      <c r="AP88" s="43">
        <f>'Option 1'!AP88*0.8</f>
        <v>426785.47837819852</v>
      </c>
      <c r="AQ88" s="43">
        <f>'Option 1'!AQ88*0.8</f>
        <v>428382.0623602671</v>
      </c>
      <c r="AR88" s="43">
        <f>'Option 1'!AR88*0.8</f>
        <v>429947.67506462731</v>
      </c>
      <c r="AS88" s="43">
        <f>'Option 1'!AS88*0.8</f>
        <v>431370.6367243955</v>
      </c>
      <c r="AT88" s="43">
        <f>'Option 1'!AT88*0.8</f>
        <v>432704.97546555544</v>
      </c>
      <c r="AU88" s="43">
        <f>'Option 1'!AU88*0.8</f>
        <v>433932.42286806629</v>
      </c>
      <c r="AV88" s="43">
        <f>'Option 1'!AV88*0.8</f>
        <v>434997.6418935628</v>
      </c>
      <c r="AW88" s="43">
        <f>'Option 1'!AW88*0.8</f>
        <v>435992.31449747202</v>
      </c>
      <c r="AX88" s="43"/>
      <c r="AY88" s="43"/>
      <c r="AZ88" s="43"/>
      <c r="BA88" s="43"/>
      <c r="BB88" s="43"/>
      <c r="BC88" s="43"/>
      <c r="BD88" s="43"/>
    </row>
    <row r="89" spans="1:56" x14ac:dyDescent="0.3">
      <c r="A89" s="172"/>
      <c r="B89" s="4" t="s">
        <v>214</v>
      </c>
      <c r="D89" s="4" t="s">
        <v>88</v>
      </c>
      <c r="E89" s="43">
        <f>'Option 1'!E89*0.8</f>
        <v>0</v>
      </c>
      <c r="F89" s="43">
        <f>'Option 1'!F89*0.8</f>
        <v>563147.13787883928</v>
      </c>
      <c r="G89" s="43">
        <f>'Option 1'!G89*0.8</f>
        <v>1063678.960134381</v>
      </c>
      <c r="H89" s="43">
        <f>'Option 1'!H89*0.8</f>
        <v>1598613.1720346296</v>
      </c>
      <c r="I89" s="43">
        <f>'Option 1'!I89*0.8</f>
        <v>2301923.6748383665</v>
      </c>
      <c r="J89" s="43">
        <f>'Option 1'!J89*0.8</f>
        <v>3066745.6386117735</v>
      </c>
      <c r="K89" s="43">
        <f>'Option 1'!K89*0.8</f>
        <v>3966697.2988903061</v>
      </c>
      <c r="L89" s="43">
        <f>'Option 1'!L89*0.8</f>
        <v>4885555.7293556733</v>
      </c>
      <c r="M89" s="43">
        <f>'Option 1'!M89*0.8</f>
        <v>5932710.7141082929</v>
      </c>
      <c r="N89" s="43">
        <f>'Option 1'!N89*0.8</f>
        <v>6595699.1062546261</v>
      </c>
      <c r="O89" s="43">
        <f>'Option 1'!O89*0.8</f>
        <v>7297849.2093528099</v>
      </c>
      <c r="P89" s="43">
        <f>'Option 1'!P89*0.8</f>
        <v>8040694.0021561049</v>
      </c>
      <c r="Q89" s="43">
        <f>'Option 1'!Q89*0.8</f>
        <v>8827438.8701608665</v>
      </c>
      <c r="R89" s="43">
        <f>'Option 1'!R89*0.8</f>
        <v>9622118.6615612116</v>
      </c>
      <c r="S89" s="43">
        <f>'Option 1'!S89*0.8</f>
        <v>10420924.892389541</v>
      </c>
      <c r="T89" s="43">
        <f>'Option 1'!T89*0.8</f>
        <v>11199741.616287671</v>
      </c>
      <c r="U89" s="43">
        <f>'Option 1'!U89*0.8</f>
        <v>11951826.733467204</v>
      </c>
      <c r="V89" s="43">
        <f>'Option 1'!V89*0.8</f>
        <v>12632942.662926152</v>
      </c>
      <c r="W89" s="43">
        <f>'Option 1'!W89*0.8</f>
        <v>13175722.517653363</v>
      </c>
      <c r="X89" s="43">
        <f>'Option 1'!X89*0.8</f>
        <v>13583076.604289033</v>
      </c>
      <c r="Y89" s="43">
        <f>'Option 1'!Y89*0.8</f>
        <v>13838215.837100737</v>
      </c>
      <c r="Z89" s="43">
        <f>'Option 1'!Z89*0.8</f>
        <v>13971761.550462548</v>
      </c>
      <c r="AA89" s="43">
        <f>'Option 1'!AA89*0.8</f>
        <v>14026904.396484781</v>
      </c>
      <c r="AB89" s="43">
        <f>'Option 1'!AB89*0.8</f>
        <v>14081416.494350387</v>
      </c>
      <c r="AC89" s="43">
        <f>'Option 1'!AC89*0.8</f>
        <v>14139057.54115428</v>
      </c>
      <c r="AD89" s="43">
        <f>'Option 1'!AD89*0.8</f>
        <v>14199755.450237222</v>
      </c>
      <c r="AE89" s="43">
        <f>'Option 1'!AE89*0.8</f>
        <v>14263794.19642733</v>
      </c>
      <c r="AF89" s="43">
        <f>'Option 1'!AF89*0.8</f>
        <v>14330816.012907445</v>
      </c>
      <c r="AG89" s="43">
        <f>'Option 1'!AG89*0.8</f>
        <v>14400971.237990387</v>
      </c>
      <c r="AH89" s="43">
        <f>'Option 1'!AH89*0.8</f>
        <v>14474796.841238521</v>
      </c>
      <c r="AI89" s="43">
        <f>'Option 1'!AI89*0.8</f>
        <v>14551872.121581435</v>
      </c>
      <c r="AJ89" s="43">
        <f>'Option 1'!AJ89*0.8</f>
        <v>14629932.663451625</v>
      </c>
      <c r="AK89" s="43">
        <f>'Option 1'!AK89*0.8</f>
        <v>14703389.3424339</v>
      </c>
      <c r="AL89" s="43">
        <f>'Option 1'!AL89*0.8</f>
        <v>14768871.131884664</v>
      </c>
      <c r="AM89" s="43">
        <f>'Option 1'!AM89*0.8</f>
        <v>14831345.565413876</v>
      </c>
      <c r="AN89" s="43">
        <f>'Option 1'!AN89*0.8</f>
        <v>14889114.672136299</v>
      </c>
      <c r="AO89" s="43">
        <f>'Option 1'!AO89*0.8</f>
        <v>14946740.346140105</v>
      </c>
      <c r="AP89" s="43">
        <f>'Option 1'!AP89*0.8</f>
        <v>15001343.719151301</v>
      </c>
      <c r="AQ89" s="43">
        <f>'Option 1'!AQ89*0.8</f>
        <v>15057463.186363757</v>
      </c>
      <c r="AR89" s="43">
        <f>'Option 1'!AR89*0.8</f>
        <v>15112494.006612364</v>
      </c>
      <c r="AS89" s="43">
        <f>'Option 1'!AS89*0.8</f>
        <v>15162510.663527263</v>
      </c>
      <c r="AT89" s="43">
        <f>'Option 1'!AT89*0.8</f>
        <v>15209412.246748352</v>
      </c>
      <c r="AU89" s="43">
        <f>'Option 1'!AU89*0.8</f>
        <v>15252556.624971025</v>
      </c>
      <c r="AV89" s="43">
        <f>'Option 1'!AV89*0.8</f>
        <v>15289998.699802764</v>
      </c>
      <c r="AW89" s="43">
        <f>'Option 1'!AW89*0.8</f>
        <v>15324961.073871303</v>
      </c>
      <c r="AX89" s="43"/>
      <c r="AY89" s="43"/>
      <c r="AZ89" s="43"/>
      <c r="BA89" s="43"/>
      <c r="BB89" s="43"/>
      <c r="BC89" s="43"/>
      <c r="BD89" s="43"/>
    </row>
    <row r="90" spans="1:56" ht="16.5" x14ac:dyDescent="0.3">
      <c r="A90" s="172"/>
      <c r="B90" s="4" t="s">
        <v>331</v>
      </c>
      <c r="D90" s="4" t="s">
        <v>89</v>
      </c>
      <c r="E90" s="43">
        <f>'Option 1'!E90*0.8</f>
        <v>0</v>
      </c>
      <c r="F90" s="43">
        <f>'Option 1'!F90*0.8</f>
        <v>2.1061615995818079</v>
      </c>
      <c r="G90" s="43">
        <f>'Option 1'!G90*0.8</f>
        <v>4.4777243385519965</v>
      </c>
      <c r="H90" s="43">
        <f>'Option 1'!H90*0.8</f>
        <v>7.2449566951728093</v>
      </c>
      <c r="I90" s="43">
        <f>'Option 1'!I90*0.8</f>
        <v>10.420525165753221</v>
      </c>
      <c r="J90" s="43">
        <f>'Option 1'!J90*0.8</f>
        <v>13.887370623368719</v>
      </c>
      <c r="K90" s="43">
        <f>'Option 1'!K90*0.8</f>
        <v>17.672802487464907</v>
      </c>
      <c r="L90" s="43">
        <f>'Option 1'!L90*0.8</f>
        <v>21.74799384948809</v>
      </c>
      <c r="M90" s="43">
        <f>'Option 1'!M90*0.8</f>
        <v>26.929402732322583</v>
      </c>
      <c r="N90" s="43">
        <f>'Option 1'!N90*0.8</f>
        <v>29.892050448646462</v>
      </c>
      <c r="O90" s="43">
        <f>'Option 1'!O90*0.8</f>
        <v>33.03435334445394</v>
      </c>
      <c r="P90" s="43">
        <f>'Option 1'!P90*0.8</f>
        <v>36.357369947041548</v>
      </c>
      <c r="Q90" s="43">
        <f>'Option 1'!Q90*0.8</f>
        <v>39.877062598549152</v>
      </c>
      <c r="R90" s="43">
        <f>'Option 1'!R90*0.8</f>
        <v>43.527871057885513</v>
      </c>
      <c r="S90" s="43">
        <f>'Option 1'!S90*0.8</f>
        <v>47.215820620519096</v>
      </c>
      <c r="T90" s="43">
        <f>'Option 1'!T90*0.8</f>
        <v>50.73932184530441</v>
      </c>
      <c r="U90" s="43">
        <f>'Option 1'!U90*0.8</f>
        <v>54.059957850073943</v>
      </c>
      <c r="V90" s="43">
        <f>'Option 1'!V90*0.8</f>
        <v>57.000633349442651</v>
      </c>
      <c r="W90" s="43">
        <f>'Option 1'!W90*0.8</f>
        <v>59.367605633828546</v>
      </c>
      <c r="X90" s="43">
        <f>'Option 1'!X90*0.8</f>
        <v>61.196998040227356</v>
      </c>
      <c r="Y90" s="43">
        <f>'Option 1'!Y90*0.8</f>
        <v>62.340465799934442</v>
      </c>
      <c r="Z90" s="43">
        <f>'Option 1'!Z90*0.8</f>
        <v>62.933410770109106</v>
      </c>
      <c r="AA90" s="43">
        <f>'Option 1'!AA90*0.8</f>
        <v>63.225709544956999</v>
      </c>
      <c r="AB90" s="43">
        <f>'Option 1'!AB90*0.8</f>
        <v>63.520443480681642</v>
      </c>
      <c r="AC90" s="43">
        <f>'Option 1'!AC90*0.8</f>
        <v>63.832666540295627</v>
      </c>
      <c r="AD90" s="43">
        <f>'Option 1'!AD90*0.8</f>
        <v>64.161332471102966</v>
      </c>
      <c r="AE90" s="43">
        <f>'Option 1'!AE90*0.8</f>
        <v>64.509649693978943</v>
      </c>
      <c r="AF90" s="43">
        <f>'Option 1'!AF90*0.8</f>
        <v>64.873426798030735</v>
      </c>
      <c r="AG90" s="43">
        <f>'Option 1'!AG90*0.8</f>
        <v>65.254178190509137</v>
      </c>
      <c r="AH90" s="43">
        <f>'Option 1'!AH90*0.8</f>
        <v>65.654355399153701</v>
      </c>
      <c r="AI90" s="43">
        <f>'Option 1'!AI90*0.8</f>
        <v>66.072421117943307</v>
      </c>
      <c r="AJ90" s="43">
        <f>'Option 1'!AJ90*0.8</f>
        <v>66.491916692832248</v>
      </c>
      <c r="AK90" s="43">
        <f>'Option 1'!AK90*0.8</f>
        <v>66.874488062759653</v>
      </c>
      <c r="AL90" s="43">
        <f>'Option 1'!AL90*0.8</f>
        <v>67.21373652683306</v>
      </c>
      <c r="AM90" s="43">
        <f>'Option 1'!AM90*0.8</f>
        <v>67.533690304728026</v>
      </c>
      <c r="AN90" s="43">
        <f>'Option 1'!AN90*0.8</f>
        <v>67.829281008954766</v>
      </c>
      <c r="AO90" s="43">
        <f>'Option 1'!AO90*0.8</f>
        <v>68.127639044936927</v>
      </c>
      <c r="AP90" s="43">
        <f>'Option 1'!AP90*0.8</f>
        <v>68.411564818506392</v>
      </c>
      <c r="AQ90" s="43">
        <f>'Option 1'!AQ90*0.8</f>
        <v>68.701855313327286</v>
      </c>
      <c r="AR90" s="43">
        <f>'Option 1'!AR90*0.8</f>
        <v>68.978629327328605</v>
      </c>
      <c r="AS90" s="43">
        <f>'Option 1'!AS90*0.8</f>
        <v>69.2173888811502</v>
      </c>
      <c r="AT90" s="43">
        <f>'Option 1'!AT90*0.8</f>
        <v>69.434909951776746</v>
      </c>
      <c r="AU90" s="43">
        <f>'Option 1'!AU90*0.8</f>
        <v>69.643199733731635</v>
      </c>
      <c r="AV90" s="43">
        <f>'Option 1'!AV90*0.8</f>
        <v>69.834701870404331</v>
      </c>
      <c r="AW90" s="43">
        <f>'Option 1'!AW90*0.8</f>
        <v>70.014162420004013</v>
      </c>
      <c r="AX90" s="37"/>
      <c r="AY90" s="37"/>
      <c r="AZ90" s="37"/>
      <c r="BA90" s="37"/>
      <c r="BB90" s="37"/>
      <c r="BC90" s="37"/>
      <c r="BD90" s="37"/>
    </row>
    <row r="91" spans="1:56" ht="16.5" x14ac:dyDescent="0.3">
      <c r="A91" s="172"/>
      <c r="B91" s="4" t="s">
        <v>332</v>
      </c>
      <c r="D91" s="4" t="s">
        <v>42</v>
      </c>
      <c r="E91" s="43">
        <f>'Option 1'!E91*0.8</f>
        <v>0</v>
      </c>
      <c r="F91" s="43">
        <f>'Option 1'!F91*0.8</f>
        <v>8.3329621769318973E-3</v>
      </c>
      <c r="G91" s="43">
        <f>'Option 1'!G91*0.8</f>
        <v>1.7368345130438102E-2</v>
      </c>
      <c r="H91" s="43">
        <f>'Option 1'!H91*0.8</f>
        <v>2.6131668988112058E-2</v>
      </c>
      <c r="I91" s="43">
        <f>'Option 1'!I91*0.8</f>
        <v>3.6321793573133289E-2</v>
      </c>
      <c r="J91" s="43">
        <f>'Option 1'!J91*0.8</f>
        <v>4.666048180980642E-2</v>
      </c>
      <c r="K91" s="43">
        <f>'Option 1'!K91*0.8</f>
        <v>5.7542693589686403E-2</v>
      </c>
      <c r="L91" s="43">
        <f>'Option 1'!L91*0.8</f>
        <v>7.0046378356734051E-2</v>
      </c>
      <c r="M91" s="43">
        <f>'Option 1'!M91*0.8</f>
        <v>8.44174074064689E-2</v>
      </c>
      <c r="N91" s="43">
        <f>'Option 1'!N91*0.8</f>
        <v>9.3451908067591682E-2</v>
      </c>
      <c r="O91" s="43">
        <f>'Option 1'!O91*0.8</f>
        <v>0.10304695680418968</v>
      </c>
      <c r="P91" s="43">
        <f>'Option 1'!P91*0.8</f>
        <v>0.11317719085275718</v>
      </c>
      <c r="Q91" s="43">
        <f>'Option 1'!Q91*0.8</f>
        <v>0.12391973439588165</v>
      </c>
      <c r="R91" s="43">
        <f>'Option 1'!R91*0.8</f>
        <v>0.13511709831774082</v>
      </c>
      <c r="S91" s="43">
        <f>'Option 1'!S91*0.8</f>
        <v>0.14656289214267107</v>
      </c>
      <c r="T91" s="43">
        <f>'Option 1'!T91*0.8</f>
        <v>0.15748440246252546</v>
      </c>
      <c r="U91" s="43">
        <f>'Option 1'!U91*0.8</f>
        <v>0.16787765153093237</v>
      </c>
      <c r="V91" s="43">
        <f>'Option 1'!V91*0.8</f>
        <v>0.17666796244911681</v>
      </c>
      <c r="W91" s="43">
        <f>'Option 1'!W91*0.8</f>
        <v>0.1834411278065004</v>
      </c>
      <c r="X91" s="43">
        <f>'Option 1'!X91*0.8</f>
        <v>0.18853904400244875</v>
      </c>
      <c r="Y91" s="43">
        <f>'Option 1'!Y91*0.8</f>
        <v>0.19186472005746477</v>
      </c>
      <c r="Z91" s="43">
        <f>'Option 1'!Z91*0.8</f>
        <v>0.19363980298568814</v>
      </c>
      <c r="AA91" s="43">
        <f>'Option 1'!AA91*0.8</f>
        <v>0.19447841066244453</v>
      </c>
      <c r="AB91" s="43">
        <f>'Option 1'!AB91*0.8</f>
        <v>0.19530318866032514</v>
      </c>
      <c r="AC91" s="43">
        <f>'Option 1'!AC91*0.8</f>
        <v>0.1961741079354353</v>
      </c>
      <c r="AD91" s="43">
        <f>'Option 1'!AD91*0.8</f>
        <v>0.19709442056657786</v>
      </c>
      <c r="AE91" s="43">
        <f>'Option 1'!AE91*0.8</f>
        <v>0.19806491965815165</v>
      </c>
      <c r="AF91" s="43">
        <f>'Option 1'!AF91*0.8</f>
        <v>0.19908390362894443</v>
      </c>
      <c r="AG91" s="43">
        <f>'Option 1'!AG91*0.8</f>
        <v>0.20015158046560944</v>
      </c>
      <c r="AH91" s="43">
        <f>'Option 1'!AH91*0.8</f>
        <v>0.20128158279581423</v>
      </c>
      <c r="AI91" s="43">
        <f>'Option 1'!AI91*0.8</f>
        <v>0.20246034304353638</v>
      </c>
      <c r="AJ91" s="43">
        <f>'Option 1'!AJ91*0.8</f>
        <v>0.20364834767043544</v>
      </c>
      <c r="AK91" s="43">
        <f>'Option 1'!AK91*0.8</f>
        <v>0.20477530696700225</v>
      </c>
      <c r="AL91" s="43">
        <f>'Option 1'!AL91*0.8</f>
        <v>0.20579451983470146</v>
      </c>
      <c r="AM91" s="43">
        <f>'Option 1'!AM91*0.8</f>
        <v>0.20676465502060701</v>
      </c>
      <c r="AN91" s="43">
        <f>'Option 1'!AN91*0.8</f>
        <v>0.20768950495854988</v>
      </c>
      <c r="AO91" s="43">
        <f>'Option 1'!AO91*0.8</f>
        <v>0.20860969659286721</v>
      </c>
      <c r="AP91" s="43">
        <f>'Option 1'!AP91*0.8</f>
        <v>0.20947520577909234</v>
      </c>
      <c r="AQ91" s="43">
        <f>'Option 1'!AQ91*0.8</f>
        <v>0.210365433023251</v>
      </c>
      <c r="AR91" s="43">
        <f>'Option 1'!AR91*0.8</f>
        <v>0.21124038276130525</v>
      </c>
      <c r="AS91" s="43">
        <f>'Option 1'!AS91*0.8</f>
        <v>0.21201167286556666</v>
      </c>
      <c r="AT91" s="43">
        <f>'Option 1'!AT91*0.8</f>
        <v>0.21270600939596643</v>
      </c>
      <c r="AU91" s="43">
        <f>'Option 1'!AU91*0.8</f>
        <v>0.21338259517396974</v>
      </c>
      <c r="AV91" s="43">
        <f>'Option 1'!AV91*0.8</f>
        <v>0.21397882889649505</v>
      </c>
      <c r="AW91" s="43">
        <f>'Option 1'!AW91*0.8</f>
        <v>0.21450883458126208</v>
      </c>
      <c r="AX91" s="35"/>
      <c r="AY91" s="35"/>
      <c r="AZ91" s="35"/>
      <c r="BA91" s="35"/>
      <c r="BB91" s="35"/>
      <c r="BC91" s="35"/>
      <c r="BD91" s="35"/>
    </row>
    <row r="92" spans="1:56" ht="16.5" x14ac:dyDescent="0.3">
      <c r="A92" s="172"/>
      <c r="B92" s="4" t="s">
        <v>333</v>
      </c>
      <c r="D92" s="4" t="s">
        <v>42</v>
      </c>
      <c r="E92" s="43">
        <f>'Option 1'!E92*0.8</f>
        <v>0</v>
      </c>
      <c r="F92" s="43">
        <f>'Option 1'!F92*0.8</f>
        <v>1.9301767760715682E-2</v>
      </c>
      <c r="G92" s="43">
        <f>'Option 1'!G92*0.8</f>
        <v>4.0228448428477788E-2</v>
      </c>
      <c r="H92" s="43">
        <f>'Option 1'!H92*0.8</f>
        <v>6.0525755617502466E-2</v>
      </c>
      <c r="I92" s="43">
        <f>'Option 1'!I92*0.8</f>
        <v>8.4128966812122216E-2</v>
      </c>
      <c r="J92" s="43">
        <f>'Option 1'!J92*0.8</f>
        <v>0.1080751388942332</v>
      </c>
      <c r="K92" s="43">
        <f>'Option 1'!K92*0.8</f>
        <v>0.13327861493351004</v>
      </c>
      <c r="L92" s="43">
        <f>'Option 1'!L92*0.8</f>
        <v>0.16223864638506655</v>
      </c>
      <c r="M92" s="43">
        <f>'Option 1'!M92*0.8</f>
        <v>0.19552396575605935</v>
      </c>
      <c r="N92" s="43">
        <f>'Option 1'!N92*0.8</f>
        <v>0.21644864610888184</v>
      </c>
      <c r="O92" s="43">
        <f>'Option 1'!O92*0.8</f>
        <v>0.23867163382787304</v>
      </c>
      <c r="P92" s="43">
        <f>'Option 1'!P92*0.8</f>
        <v>0.26213412502799799</v>
      </c>
      <c r="Q92" s="43">
        <f>'Option 1'!Q92*0.8</f>
        <v>0.2870148026701968</v>
      </c>
      <c r="R92" s="43">
        <f>'Option 1'!R92*0.8</f>
        <v>0.31294906557580626</v>
      </c>
      <c r="S92" s="43">
        <f>'Option 1'!S92*0.8</f>
        <v>0.33945888010124331</v>
      </c>
      <c r="T92" s="43">
        <f>'Option 1'!T92*0.8</f>
        <v>0.36475436162880881</v>
      </c>
      <c r="U92" s="43">
        <f>'Option 1'!U92*0.8</f>
        <v>0.38882661982136163</v>
      </c>
      <c r="V92" s="43">
        <f>'Option 1'!V92*0.8</f>
        <v>0.40918593670904224</v>
      </c>
      <c r="W92" s="43">
        <f>'Option 1'!W92*0.8</f>
        <v>0.42487369851225432</v>
      </c>
      <c r="X92" s="43">
        <f>'Option 1'!X92*0.8</f>
        <v>0.43668144450271296</v>
      </c>
      <c r="Y92" s="43">
        <f>'Option 1'!Y92*0.8</f>
        <v>0.44438405144712673</v>
      </c>
      <c r="Z92" s="43">
        <f>'Option 1'!Z92*0.8</f>
        <v>0.44849483154103348</v>
      </c>
      <c r="AA92" s="43">
        <f>'Option 1'!AA92*0.8</f>
        <v>0.45043661704582338</v>
      </c>
      <c r="AB92" s="43">
        <f>'Option 1'!AB92*0.8</f>
        <v>0.4523463035289183</v>
      </c>
      <c r="AC92" s="43">
        <f>'Option 1'!AC92*0.8</f>
        <v>0.45436282871395106</v>
      </c>
      <c r="AD92" s="43">
        <f>'Option 1'!AD92*0.8</f>
        <v>0.45649373111247843</v>
      </c>
      <c r="AE92" s="43">
        <f>'Option 1'!AE92*0.8</f>
        <v>0.45874083795262593</v>
      </c>
      <c r="AF92" s="43">
        <f>'Option 1'!AF92*0.8</f>
        <v>0.46110021768204174</v>
      </c>
      <c r="AG92" s="43">
        <f>'Option 1'!AG92*0.8</f>
        <v>0.46357234684297793</v>
      </c>
      <c r="AH92" s="43">
        <f>'Option 1'!AH92*0.8</f>
        <v>0.46618881072922119</v>
      </c>
      <c r="AI92" s="43">
        <f>'Option 1'!AI92*0.8</f>
        <v>0.46891817053647938</v>
      </c>
      <c r="AJ92" s="43">
        <f>'Option 1'!AJ92*0.8</f>
        <v>0.47166892919530157</v>
      </c>
      <c r="AK92" s="43">
        <f>'Option 1'!AK92*0.8</f>
        <v>0.47427852647686886</v>
      </c>
      <c r="AL92" s="43">
        <f>'Option 1'!AL92*0.8</f>
        <v>0.47663880065226227</v>
      </c>
      <c r="AM92" s="43">
        <f>'Option 1'!AM92*0.8</f>
        <v>0.47888541154389874</v>
      </c>
      <c r="AN92" s="43">
        <f>'Option 1'!AN92*0.8</f>
        <v>0.48102725710473576</v>
      </c>
      <c r="AO92" s="43">
        <f>'Option 1'!AO92*0.8</f>
        <v>0.48315830075480959</v>
      </c>
      <c r="AP92" s="43">
        <f>'Option 1'!AP92*0.8</f>
        <v>0.48516265317453061</v>
      </c>
      <c r="AQ92" s="43">
        <f>'Option 1'!AQ92*0.8</f>
        <v>0.48722426289267012</v>
      </c>
      <c r="AR92" s="43">
        <f>'Option 1'!AR92*0.8</f>
        <v>0.48925061973183026</v>
      </c>
      <c r="AS92" s="43">
        <f>'Option 1'!AS92*0.8</f>
        <v>0.49103699368694065</v>
      </c>
      <c r="AT92" s="43">
        <f>'Option 1'!AT92*0.8</f>
        <v>0.49264513288276002</v>
      </c>
      <c r="AU92" s="43">
        <f>'Option 1'!AU92*0.8</f>
        <v>0.49421222274363724</v>
      </c>
      <c r="AV92" s="43">
        <f>'Option 1'!AV92*0.8</f>
        <v>0.49559318340215558</v>
      </c>
      <c r="AW92" s="43">
        <f>'Option 1'!AW92*0.8</f>
        <v>0.49682071485702273</v>
      </c>
      <c r="AX92" s="35"/>
      <c r="AY92" s="35"/>
      <c r="AZ92" s="35"/>
      <c r="BA92" s="35"/>
      <c r="BB92" s="35"/>
      <c r="BC92" s="35"/>
      <c r="BD92" s="35"/>
    </row>
    <row r="93" spans="1:56" x14ac:dyDescent="0.3">
      <c r="A93" s="172"/>
      <c r="B93" s="4" t="s">
        <v>215</v>
      </c>
      <c r="D93" s="4" t="s">
        <v>90</v>
      </c>
      <c r="E93" s="43">
        <f>'Option 1'!E93*0.8</f>
        <v>0</v>
      </c>
      <c r="F93" s="43">
        <f>'Option 1'!F93*0.8</f>
        <v>16.250918960641744</v>
      </c>
      <c r="G93" s="43">
        <f>'Option 1'!G93*0.8</f>
        <v>34.562894117020356</v>
      </c>
      <c r="H93" s="43">
        <f>'Option 1'!H93*0.8</f>
        <v>55.930684759431927</v>
      </c>
      <c r="I93" s="43">
        <f>'Option 1'!I93*0.8</f>
        <v>80.441733709326869</v>
      </c>
      <c r="J93" s="43">
        <f>'Option 1'!J93*0.8</f>
        <v>107.20424310621877</v>
      </c>
      <c r="K93" s="43">
        <f>'Option 1'!K93*0.8</f>
        <v>136.41595732716715</v>
      </c>
      <c r="L93" s="43">
        <f>'Option 1'!L93*0.8</f>
        <v>167.87272227836019</v>
      </c>
      <c r="M93" s="43">
        <f>'Option 1'!M93*0.8</f>
        <v>207.86701486363646</v>
      </c>
      <c r="N93" s="43">
        <f>'Option 1'!N93*0.8</f>
        <v>230.73347697014935</v>
      </c>
      <c r="O93" s="43">
        <f>'Option 1'!O93*0.8</f>
        <v>254.98657126889123</v>
      </c>
      <c r="P93" s="43">
        <f>'Option 1'!P93*0.8</f>
        <v>280.63444550592334</v>
      </c>
      <c r="Q93" s="43">
        <f>'Option 1'!Q93*0.8</f>
        <v>307.80035435711818</v>
      </c>
      <c r="R93" s="43">
        <f>'Option 1'!R93*0.8</f>
        <v>335.98048501883613</v>
      </c>
      <c r="S93" s="43">
        <f>'Option 1'!S93*0.8</f>
        <v>364.44840849106089</v>
      </c>
      <c r="T93" s="43">
        <f>'Option 1'!T93*0.8</f>
        <v>391.64633220009091</v>
      </c>
      <c r="U93" s="43">
        <f>'Option 1'!U93*0.8</f>
        <v>417.27688271574937</v>
      </c>
      <c r="V93" s="43">
        <f>'Option 1'!V93*0.8</f>
        <v>439.97411071185962</v>
      </c>
      <c r="W93" s="43">
        <f>'Option 1'!W93*0.8</f>
        <v>458.24449142911817</v>
      </c>
      <c r="X93" s="43">
        <f>'Option 1'!X93*0.8</f>
        <v>472.36644462385976</v>
      </c>
      <c r="Y93" s="43">
        <f>'Option 1'!Y93*0.8</f>
        <v>481.19477882842534</v>
      </c>
      <c r="Z93" s="43">
        <f>'Option 1'!Z93*0.8</f>
        <v>485.77366097448078</v>
      </c>
      <c r="AA93" s="43">
        <f>'Option 1'!AA93*0.8</f>
        <v>488.03042460830915</v>
      </c>
      <c r="AB93" s="43">
        <f>'Option 1'!AB93*0.8</f>
        <v>490.3060167278519</v>
      </c>
      <c r="AC93" s="43">
        <f>'Option 1'!AC93*0.8</f>
        <v>492.71664779253734</v>
      </c>
      <c r="AD93" s="43">
        <f>'Option 1'!AD93*0.8</f>
        <v>495.25423001333752</v>
      </c>
      <c r="AE93" s="43">
        <f>'Option 1'!AE93*0.8</f>
        <v>497.94355215573728</v>
      </c>
      <c r="AF93" s="43">
        <f>'Option 1'!AF93*0.8</f>
        <v>500.7522364003089</v>
      </c>
      <c r="AG93" s="43">
        <f>'Option 1'!AG93*0.8</f>
        <v>503.69197902659482</v>
      </c>
      <c r="AH93" s="43">
        <f>'Option 1'!AH93*0.8</f>
        <v>506.78171379162325</v>
      </c>
      <c r="AI93" s="43">
        <f>'Option 1'!AI93*0.8</f>
        <v>510.00956476122332</v>
      </c>
      <c r="AJ93" s="43">
        <f>'Option 1'!AJ93*0.8</f>
        <v>513.24845809676629</v>
      </c>
      <c r="AK93" s="43">
        <f>'Option 1'!AK93*0.8</f>
        <v>516.20233814727987</v>
      </c>
      <c r="AL93" s="43">
        <f>'Option 1'!AL93*0.8</f>
        <v>518.82163850750862</v>
      </c>
      <c r="AM93" s="43">
        <f>'Option 1'!AM93*0.8</f>
        <v>521.2919152821371</v>
      </c>
      <c r="AN93" s="43">
        <f>'Option 1'!AN93*0.8</f>
        <v>523.5740194060229</v>
      </c>
      <c r="AO93" s="43">
        <f>'Option 1'!AO93*0.8</f>
        <v>525.87746949950838</v>
      </c>
      <c r="AP93" s="43">
        <f>'Option 1'!AP93*0.8</f>
        <v>528.06942662293739</v>
      </c>
      <c r="AQ93" s="43">
        <f>'Option 1'!AQ93*0.8</f>
        <v>530.31051758613683</v>
      </c>
      <c r="AR93" s="43">
        <f>'Option 1'!AR93*0.8</f>
        <v>532.44723580625134</v>
      </c>
      <c r="AS93" s="43">
        <f>'Option 1'!AS93*0.8</f>
        <v>534.29038165402221</v>
      </c>
      <c r="AT93" s="43">
        <f>'Option 1'!AT93*0.8</f>
        <v>535.9694929152796</v>
      </c>
      <c r="AU93" s="43">
        <f>'Option 1'!AU93*0.8</f>
        <v>537.5776163996228</v>
      </c>
      <c r="AV93" s="43">
        <f>'Option 1'!AV93*0.8</f>
        <v>539.05626398887966</v>
      </c>
      <c r="AW93" s="43">
        <f>'Option 1'!AW93*0.8</f>
        <v>540.44189964922248</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topLeftCell="A23" zoomScale="80" zoomScaleNormal="80" workbookViewId="0">
      <selection activeCell="E28" sqref="E28: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HV GM SWGR (secondary) delivers a cost effective reduction in the risk of condition based failure.  This CBA specifically relates to West Midlands.</v>
      </c>
      <c r="C2" s="153"/>
      <c r="D2" s="153"/>
      <c r="E2" s="153"/>
      <c r="F2" s="154"/>
      <c r="G2" s="25" t="s">
        <v>400</v>
      </c>
      <c r="Z2" s="26" t="s">
        <v>80</v>
      </c>
      <c r="AJ2" s="22" t="s">
        <v>401</v>
      </c>
    </row>
    <row r="3" spans="2:36" ht="24.75" customHeight="1" x14ac:dyDescent="0.3">
      <c r="B3" s="155"/>
      <c r="C3" s="156"/>
      <c r="D3" s="156"/>
      <c r="E3" s="156"/>
      <c r="F3" s="157"/>
      <c r="G3" s="18" t="s">
        <v>402</v>
      </c>
      <c r="AJ3" s="22" t="s">
        <v>402</v>
      </c>
    </row>
    <row r="4" spans="2:36" ht="18" customHeight="1" x14ac:dyDescent="0.3">
      <c r="B4" s="25" t="s">
        <v>79</v>
      </c>
      <c r="C4" s="27"/>
      <c r="D4" s="27"/>
      <c r="E4" s="27"/>
      <c r="F4" s="27"/>
      <c r="AJ4" s="22" t="s">
        <v>342</v>
      </c>
    </row>
    <row r="5" spans="2:36" ht="96" customHeight="1" x14ac:dyDescent="0.3">
      <c r="B5" s="149" t="s">
        <v>404</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27.75" customHeight="1" x14ac:dyDescent="0.3">
      <c r="B29" s="30">
        <v>1</v>
      </c>
      <c r="C29" s="31" t="str">
        <f>D10</f>
        <v>Asset Replacement Programme</v>
      </c>
      <c r="D29" s="30" t="s">
        <v>29</v>
      </c>
      <c r="E29" s="31" t="s">
        <v>406</v>
      </c>
      <c r="F29" s="30" t="s">
        <v>160</v>
      </c>
      <c r="G29" s="65">
        <f>'Option 1'!$C$4</f>
        <v>50.619238466938647</v>
      </c>
      <c r="H29" s="65">
        <f>'Option 1'!$C$5</f>
        <v>106.62475777115949</v>
      </c>
      <c r="I29" s="65">
        <f>'Option 1'!$C$6</f>
        <v>156.23325006790202</v>
      </c>
      <c r="J29" s="65">
        <f>'Option 1'!$C$7</f>
        <v>227.3236310483685</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49.324076781334462</v>
      </c>
      <c r="H30" s="65">
        <f>'Option 1(i)'!$C$5</f>
        <v>104.9642570114225</v>
      </c>
      <c r="I30" s="65">
        <f>'Option 1(i)'!$C$6</f>
        <v>154.33140864429424</v>
      </c>
      <c r="J30" s="65">
        <f>'Option 1(i)'!$C$7</f>
        <v>225.17931156742233</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38.430776252858522</v>
      </c>
      <c r="H31" s="65">
        <f>'Option 1(ii)'!$C$5</f>
        <v>83.270444289733859</v>
      </c>
      <c r="I31" s="65">
        <f>'Option 1(ii)'!$C$6</f>
        <v>123.41421592696116</v>
      </c>
      <c r="J31" s="65">
        <f>'Option 1(ii)'!$C$7</f>
        <v>181.40911264202521</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HV GM SWGR (secondary)</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-0.45082004532812214</v>
      </c>
      <c r="F7" s="62">
        <v>-0.4877737252945763</v>
      </c>
      <c r="G7" s="62">
        <v>-0.52694615756119911</v>
      </c>
      <c r="H7" s="62">
        <v>-0.56683019581473792</v>
      </c>
      <c r="I7" s="62">
        <v>-0.61532789629438733</v>
      </c>
      <c r="J7" s="62">
        <v>-0.66369195245710877</v>
      </c>
      <c r="K7" s="62">
        <v>-0.71103219592211064</v>
      </c>
      <c r="L7" s="62">
        <v>-0.76002634541972247</v>
      </c>
      <c r="M7" s="62">
        <v>-0.82268507668118607</v>
      </c>
      <c r="N7" s="62">
        <v>-0.88934566369120671</v>
      </c>
      <c r="O7" s="62">
        <v>-0.96001646519824646</v>
      </c>
      <c r="P7" s="62">
        <v>-1.0347254575111189</v>
      </c>
      <c r="Q7" s="62">
        <v>-1.11386999213518</v>
      </c>
      <c r="R7" s="62">
        <v>-1.1941924134070319</v>
      </c>
      <c r="S7" s="62">
        <v>-1.2744008069214199</v>
      </c>
      <c r="T7" s="62">
        <v>-1.3514349692642584</v>
      </c>
      <c r="U7" s="62">
        <v>-1.4249990858448887</v>
      </c>
      <c r="V7" s="62">
        <v>-1.4911008857111878</v>
      </c>
      <c r="W7" s="62">
        <v>-1.5438948456838226</v>
      </c>
      <c r="X7" s="62">
        <v>-1.5838943757506194</v>
      </c>
      <c r="Y7" s="62">
        <v>-1.6084181775007065</v>
      </c>
      <c r="Z7" s="62">
        <v>-1.6210336898308402</v>
      </c>
      <c r="AA7" s="62">
        <v>-1.6280690127958923</v>
      </c>
      <c r="AB7" s="62">
        <v>-1.6352420440729469</v>
      </c>
      <c r="AC7" s="62">
        <v>-1.6428440958568113</v>
      </c>
      <c r="AD7" s="62">
        <v>-1.6508431319220422</v>
      </c>
      <c r="AE7" s="62">
        <v>-1.6593144472804093</v>
      </c>
      <c r="AF7" s="62">
        <v>-1.6681641669761686</v>
      </c>
      <c r="AG7" s="62">
        <v>-1.6774286916256462</v>
      </c>
      <c r="AH7" s="62">
        <v>-1.6871531305165788</v>
      </c>
      <c r="AI7" s="62">
        <v>-1.6973138631764364</v>
      </c>
      <c r="AJ7" s="62">
        <v>-1.7075717849947081</v>
      </c>
      <c r="AK7" s="62">
        <v>-1.7169832553392221</v>
      </c>
      <c r="AL7" s="62">
        <v>-1.7255133686753126</v>
      </c>
      <c r="AM7" s="62">
        <v>-1.7336055008640296</v>
      </c>
      <c r="AN7" s="62">
        <v>-1.7412742861513251</v>
      </c>
      <c r="AO7" s="62">
        <v>-1.749079631964753</v>
      </c>
      <c r="AP7" s="62">
        <v>-1.7565427095796693</v>
      </c>
      <c r="AQ7" s="62">
        <v>-1.7641833791185815</v>
      </c>
      <c r="AR7" s="62">
        <v>-1.7715631847892794</v>
      </c>
      <c r="AS7" s="62">
        <v>-1.7780720013036235</v>
      </c>
      <c r="AT7" s="62">
        <v>-1.7840564266505994</v>
      </c>
      <c r="AU7" s="62">
        <v>-1.7896411148150562</v>
      </c>
      <c r="AV7" s="62">
        <v>-1.7946918587809604</v>
      </c>
      <c r="AW7" s="62">
        <v>-1.7994318604782991</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-0.45082004532812214</v>
      </c>
      <c r="F12" s="59">
        <f t="shared" ref="F12:AW12" si="0">SUM(F7:F11)</f>
        <v>-0.4877737252945763</v>
      </c>
      <c r="G12" s="59">
        <f t="shared" si="0"/>
        <v>-0.52694615756119911</v>
      </c>
      <c r="H12" s="59">
        <f t="shared" si="0"/>
        <v>-0.56683019581473792</v>
      </c>
      <c r="I12" s="59">
        <f t="shared" si="0"/>
        <v>-0.61532789629438733</v>
      </c>
      <c r="J12" s="59">
        <f t="shared" si="0"/>
        <v>-0.66369195245710877</v>
      </c>
      <c r="K12" s="59">
        <f t="shared" si="0"/>
        <v>-0.71103219592211064</v>
      </c>
      <c r="L12" s="59">
        <f t="shared" si="0"/>
        <v>-0.76002634541972247</v>
      </c>
      <c r="M12" s="59">
        <f t="shared" si="0"/>
        <v>-0.82268507668118607</v>
      </c>
      <c r="N12" s="59">
        <f t="shared" si="0"/>
        <v>-0.88934566369120671</v>
      </c>
      <c r="O12" s="59">
        <f t="shared" si="0"/>
        <v>-0.96001646519824646</v>
      </c>
      <c r="P12" s="59">
        <f t="shared" si="0"/>
        <v>-1.0347254575111189</v>
      </c>
      <c r="Q12" s="59">
        <f t="shared" si="0"/>
        <v>-1.11386999213518</v>
      </c>
      <c r="R12" s="59">
        <f t="shared" si="0"/>
        <v>-1.1941924134070319</v>
      </c>
      <c r="S12" s="59">
        <f t="shared" si="0"/>
        <v>-1.2744008069214199</v>
      </c>
      <c r="T12" s="59">
        <f t="shared" si="0"/>
        <v>-1.3514349692642584</v>
      </c>
      <c r="U12" s="59">
        <f t="shared" si="0"/>
        <v>-1.4249990858448887</v>
      </c>
      <c r="V12" s="59">
        <f t="shared" si="0"/>
        <v>-1.4911008857111878</v>
      </c>
      <c r="W12" s="59">
        <f t="shared" si="0"/>
        <v>-1.5438948456838226</v>
      </c>
      <c r="X12" s="59">
        <f t="shared" si="0"/>
        <v>-1.5838943757506194</v>
      </c>
      <c r="Y12" s="59">
        <f t="shared" si="0"/>
        <v>-1.6084181775007065</v>
      </c>
      <c r="Z12" s="59">
        <f t="shared" si="0"/>
        <v>-1.6210336898308402</v>
      </c>
      <c r="AA12" s="59">
        <f t="shared" si="0"/>
        <v>-1.6280690127958923</v>
      </c>
      <c r="AB12" s="59">
        <f t="shared" si="0"/>
        <v>-1.6352420440729469</v>
      </c>
      <c r="AC12" s="59">
        <f t="shared" si="0"/>
        <v>-1.6428440958568113</v>
      </c>
      <c r="AD12" s="59">
        <f t="shared" si="0"/>
        <v>-1.6508431319220422</v>
      </c>
      <c r="AE12" s="59">
        <f t="shared" si="0"/>
        <v>-1.6593144472804093</v>
      </c>
      <c r="AF12" s="59">
        <f t="shared" si="0"/>
        <v>-1.6681641669761686</v>
      </c>
      <c r="AG12" s="59">
        <f t="shared" si="0"/>
        <v>-1.6774286916256462</v>
      </c>
      <c r="AH12" s="59">
        <f t="shared" si="0"/>
        <v>-1.6871531305165788</v>
      </c>
      <c r="AI12" s="59">
        <f t="shared" si="0"/>
        <v>-1.6973138631764364</v>
      </c>
      <c r="AJ12" s="59">
        <f t="shared" si="0"/>
        <v>-1.7075717849947081</v>
      </c>
      <c r="AK12" s="59">
        <f t="shared" si="0"/>
        <v>-1.7169832553392221</v>
      </c>
      <c r="AL12" s="59">
        <f t="shared" si="0"/>
        <v>-1.7255133686753126</v>
      </c>
      <c r="AM12" s="59">
        <f t="shared" si="0"/>
        <v>-1.7336055008640296</v>
      </c>
      <c r="AN12" s="59">
        <f t="shared" si="0"/>
        <v>-1.7412742861513251</v>
      </c>
      <c r="AO12" s="59">
        <f t="shared" si="0"/>
        <v>-1.749079631964753</v>
      </c>
      <c r="AP12" s="59">
        <f t="shared" si="0"/>
        <v>-1.7565427095796693</v>
      </c>
      <c r="AQ12" s="59">
        <f t="shared" si="0"/>
        <v>-1.7641833791185815</v>
      </c>
      <c r="AR12" s="59">
        <f t="shared" si="0"/>
        <v>-1.7715631847892794</v>
      </c>
      <c r="AS12" s="59">
        <f t="shared" si="0"/>
        <v>-1.7780720013036235</v>
      </c>
      <c r="AT12" s="59">
        <f t="shared" si="0"/>
        <v>-1.7840564266505994</v>
      </c>
      <c r="AU12" s="59">
        <f t="shared" si="0"/>
        <v>-1.7896411148150562</v>
      </c>
      <c r="AV12" s="59">
        <f t="shared" si="0"/>
        <v>-1.7946918587809604</v>
      </c>
      <c r="AW12" s="59">
        <f t="shared" si="0"/>
        <v>-1.7994318604782991</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-2.3576941744095827</v>
      </c>
      <c r="F15" s="81">
        <f>'Fixed data'!$G$7*F$31/1000000</f>
        <v>-2.5525839559933767</v>
      </c>
      <c r="G15" s="81">
        <f>'Fixed data'!$G$7*G$31/1000000</f>
        <v>-2.7589480332729939</v>
      </c>
      <c r="H15" s="81">
        <f>'Fixed data'!$G$7*H$31/1000000</f>
        <v>-2.9687689164870359</v>
      </c>
      <c r="I15" s="81">
        <f>'Fixed data'!$G$7*I$31/1000000</f>
        <v>-3.2254429495323338</v>
      </c>
      <c r="J15" s="81">
        <f>'Fixed data'!$G$7*J$31/1000000</f>
        <v>-3.4844913771222954</v>
      </c>
      <c r="K15" s="81">
        <f>'Fixed data'!$G$7*K$31/1000000</f>
        <v>-3.7413402152728525</v>
      </c>
      <c r="L15" s="81">
        <f>'Fixed data'!$G$7*L$31/1000000</f>
        <v>-4.0082492829070357</v>
      </c>
      <c r="M15" s="81">
        <f>'Fixed data'!$G$7*M$31/1000000</f>
        <v>-4.3503807378573729</v>
      </c>
      <c r="N15" s="81">
        <f>'Fixed data'!$G$7*N$31/1000000</f>
        <v>-4.7144984675166945</v>
      </c>
      <c r="O15" s="81">
        <f>'Fixed data'!$G$7*O$31/1000000</f>
        <v>-5.1001240858830741</v>
      </c>
      <c r="P15" s="81">
        <f>'Fixed data'!$G$7*P$31/1000000</f>
        <v>-5.5080994852873415</v>
      </c>
      <c r="Q15" s="81">
        <f>'Fixed data'!$G$7*Q$31/1000000</f>
        <v>-5.9401850966760614</v>
      </c>
      <c r="R15" s="81">
        <f>'Fixed data'!$G$7*R$31/1000000</f>
        <v>-6.3766288472883677</v>
      </c>
      <c r="S15" s="81">
        <f>'Fixed data'!$G$7*S$31/1000000</f>
        <v>-6.8153390219252206</v>
      </c>
      <c r="T15" s="81">
        <f>'Fixed data'!$G$7*T$31/1000000</f>
        <v>-7.2430710511161038</v>
      </c>
      <c r="U15" s="81">
        <f>'Fixed data'!$G$7*U$31/1000000</f>
        <v>-7.6561216760847115</v>
      </c>
      <c r="V15" s="81">
        <f>'Fixed data'!$G$7*V$31/1000000</f>
        <v>-8.0301956043935867</v>
      </c>
      <c r="W15" s="81">
        <f>'Fixed data'!$G$7*W$31/1000000</f>
        <v>-8.3282941533793231</v>
      </c>
      <c r="X15" s="81">
        <f>'Fixed data'!$G$7*X$31/1000000</f>
        <v>-8.5520163983796404</v>
      </c>
      <c r="Y15" s="81">
        <f>'Fixed data'!$G$7*Y$31/1000000</f>
        <v>-8.6921407942049367</v>
      </c>
      <c r="Z15" s="81">
        <f>'Fixed data'!$G$7*Z$31/1000000</f>
        <v>-8.7654847811413283</v>
      </c>
      <c r="AA15" s="81">
        <f>'Fixed data'!$G$7*AA$31/1000000</f>
        <v>-8.7957694424421042</v>
      </c>
      <c r="AB15" s="81">
        <f>'Fixed data'!$G$7*AB$31/1000000</f>
        <v>-8.8257076983291238</v>
      </c>
      <c r="AC15" s="81">
        <f>'Fixed data'!$G$7*AC$31/1000000</f>
        <v>-8.8573643852395421</v>
      </c>
      <c r="AD15" s="81">
        <f>'Fixed data'!$G$7*AD$31/1000000</f>
        <v>-8.8906999148255217</v>
      </c>
      <c r="AE15" s="81">
        <f>'Fixed data'!$G$7*AE$31/1000000</f>
        <v>-8.9258702442620397</v>
      </c>
      <c r="AF15" s="81">
        <f>'Fixed data'!$G$7*AF$31/1000000</f>
        <v>-8.9626788894316523</v>
      </c>
      <c r="AG15" s="81">
        <f>'Fixed data'!$G$7*AG$31/1000000</f>
        <v>-9.0012084153633349</v>
      </c>
      <c r="AH15" s="81">
        <f>'Fixed data'!$G$7*AH$31/1000000</f>
        <v>-9.0417537298909654</v>
      </c>
      <c r="AI15" s="81">
        <f>'Fixed data'!$G$7*AI$31/1000000</f>
        <v>-9.0840837791142839</v>
      </c>
      <c r="AJ15" s="81">
        <f>'Fixed data'!$G$7*AJ$31/1000000</f>
        <v>-9.1269549444954716</v>
      </c>
      <c r="AK15" s="81">
        <f>'Fixed data'!$G$7*AK$31/1000000</f>
        <v>-9.1672976636360861</v>
      </c>
      <c r="AL15" s="81">
        <f>'Fixed data'!$G$7*AL$31/1000000</f>
        <v>-9.2032605683009585</v>
      </c>
      <c r="AM15" s="81">
        <f>'Fixed data'!$G$7*AM$31/1000000</f>
        <v>-9.2375718275533831</v>
      </c>
      <c r="AN15" s="81">
        <f>'Fixed data'!$G$7*AN$31/1000000</f>
        <v>-9.2692989135848158</v>
      </c>
      <c r="AO15" s="81">
        <f>'Fixed data'!$G$7*AO$31/1000000</f>
        <v>-9.3009472245170901</v>
      </c>
      <c r="AP15" s="81">
        <f>'Fixed data'!$G$7*AP$31/1000000</f>
        <v>-9.3309356728478843</v>
      </c>
      <c r="AQ15" s="81">
        <f>'Fixed data'!$G$7*AQ$31/1000000</f>
        <v>-9.3617567703362106</v>
      </c>
      <c r="AR15" s="81">
        <f>'Fixed data'!$G$7*AR$31/1000000</f>
        <v>-9.3919799858588444</v>
      </c>
      <c r="AS15" s="81">
        <f>'Fixed data'!$G$7*AS$31/1000000</f>
        <v>-9.4194494084075071</v>
      </c>
      <c r="AT15" s="81">
        <f>'Fixed data'!$G$7*AT$31/1000000</f>
        <v>-9.445208018593771</v>
      </c>
      <c r="AU15" s="81">
        <f>'Fixed data'!$G$7*AU$31/1000000</f>
        <v>-9.4689031555107555</v>
      </c>
      <c r="AV15" s="81">
        <f>'Fixed data'!$G$7*AV$31/1000000</f>
        <v>-9.4894665707773385</v>
      </c>
      <c r="AW15" s="81">
        <f>'Fixed data'!$G$7*AW$31/1000000</f>
        <v>-9.5086681296294646</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-2.0212699517043471</v>
      </c>
      <c r="F16" s="81">
        <f>'Fixed data'!$G$8*F32/1000000</f>
        <v>-2.1883505122215574</v>
      </c>
      <c r="G16" s="81">
        <f>'Fixed data'!$G$8*G32/1000000</f>
        <v>-2.3652680819744218</v>
      </c>
      <c r="H16" s="81">
        <f>'Fixed data'!$G$8*H32/1000000</f>
        <v>-2.5451492094219468</v>
      </c>
      <c r="I16" s="81">
        <f>'Fixed data'!$G$8*I32/1000000</f>
        <v>-2.7651979101896589</v>
      </c>
      <c r="J16" s="81">
        <f>'Fixed data'!$G$8*J32/1000000</f>
        <v>-2.9872820842123331</v>
      </c>
      <c r="K16" s="81">
        <f>'Fixed data'!$G$8*K32/1000000</f>
        <v>-3.20748050551224</v>
      </c>
      <c r="L16" s="81">
        <f>'Fixed data'!$G$8*L32/1000000</f>
        <v>-3.4363036065361028</v>
      </c>
      <c r="M16" s="81">
        <f>'Fixed data'!$G$8*M32/1000000</f>
        <v>-3.7296154322566153</v>
      </c>
      <c r="N16" s="81">
        <f>'Fixed data'!$G$8*N32/1000000</f>
        <v>-4.041776256859019</v>
      </c>
      <c r="O16" s="81">
        <f>'Fixed data'!$G$8*O32/1000000</f>
        <v>-4.3723759442354675</v>
      </c>
      <c r="P16" s="81">
        <f>'Fixed data'!$G$8*P32/1000000</f>
        <v>-4.7221362806455449</v>
      </c>
      <c r="Q16" s="81">
        <f>'Fixed data'!$G$8*Q32/1000000</f>
        <v>-5.0925664867506759</v>
      </c>
      <c r="R16" s="81">
        <f>'Fixed data'!$G$8*R32/1000000</f>
        <v>-5.4667327646478077</v>
      </c>
      <c r="S16" s="81">
        <f>'Fixed data'!$G$8*S32/1000000</f>
        <v>-5.8428419313643678</v>
      </c>
      <c r="T16" s="81">
        <f>'Fixed data'!$G$8*T32/1000000</f>
        <v>-6.209539257631465</v>
      </c>
      <c r="U16" s="81">
        <f>'Fixed data'!$G$8*U32/1000000</f>
        <v>-6.5636502995909156</v>
      </c>
      <c r="V16" s="81">
        <f>'Fixed data'!$G$8*V32/1000000</f>
        <v>-6.8843462766372365</v>
      </c>
      <c r="W16" s="81">
        <f>'Fixed data'!$G$8*W32/1000000</f>
        <v>-7.1399082277005101</v>
      </c>
      <c r="X16" s="81">
        <f>'Fixed data'!$G$8*X32/1000000</f>
        <v>-7.3317064387938986</v>
      </c>
      <c r="Y16" s="81">
        <f>'Fixed data'!$G$8*Y32/1000000</f>
        <v>-7.4518359527437408</v>
      </c>
      <c r="Z16" s="81">
        <f>'Fixed data'!$G$8*Z32/1000000</f>
        <v>-7.5147144895310607</v>
      </c>
      <c r="AA16" s="81">
        <f>'Fixed data'!$G$8*AA32/1000000</f>
        <v>-7.5406778947567501</v>
      </c>
      <c r="AB16" s="81">
        <f>'Fixed data'!$G$8*AB32/1000000</f>
        <v>-7.5663443191196951</v>
      </c>
      <c r="AC16" s="81">
        <f>'Fixed data'!$G$8*AC32/1000000</f>
        <v>-7.5934839748276906</v>
      </c>
      <c r="AD16" s="81">
        <f>'Fixed data'!$G$8*AD32/1000000</f>
        <v>-7.622062920666596</v>
      </c>
      <c r="AE16" s="81">
        <f>'Fixed data'!$G$8*AE32/1000000</f>
        <v>-7.6522148630746551</v>
      </c>
      <c r="AF16" s="81">
        <f>'Fixed data'!$G$8*AF32/1000000</f>
        <v>-7.6837713514636192</v>
      </c>
      <c r="AG16" s="81">
        <f>'Fixed data'!$G$8*AG32/1000000</f>
        <v>-7.716803170981847</v>
      </c>
      <c r="AH16" s="81">
        <f>'Fixed data'!$G$8*AH32/1000000</f>
        <v>-7.7515631478678699</v>
      </c>
      <c r="AI16" s="81">
        <f>'Fixed data'!$G$8*AI32/1000000</f>
        <v>-7.7878531996294322</v>
      </c>
      <c r="AJ16" s="81">
        <f>'Fixed data'!$G$8*AJ32/1000000</f>
        <v>-7.8246071509923256</v>
      </c>
      <c r="AK16" s="81">
        <f>'Fixed data'!$G$8*AK32/1000000</f>
        <v>-7.8591934239275538</v>
      </c>
      <c r="AL16" s="81">
        <f>'Fixed data'!$G$8*AL32/1000000</f>
        <v>-7.8900248074533161</v>
      </c>
      <c r="AM16" s="81">
        <f>'Fixed data'!$G$8*AM32/1000000</f>
        <v>-7.9194402103744901</v>
      </c>
      <c r="AN16" s="81">
        <f>'Fixed data'!$G$8*AN32/1000000</f>
        <v>-7.9466401616928461</v>
      </c>
      <c r="AO16" s="81">
        <f>'Fixed data'!$G$8*AO32/1000000</f>
        <v>-7.9737725792862566</v>
      </c>
      <c r="AP16" s="81">
        <f>'Fixed data'!$G$8*AP32/1000000</f>
        <v>-7.9994819795520238</v>
      </c>
      <c r="AQ16" s="81">
        <f>'Fixed data'!$G$8*AQ32/1000000</f>
        <v>-8.0259052161709565</v>
      </c>
      <c r="AR16" s="81">
        <f>'Fixed data'!$G$8*AR32/1000000</f>
        <v>-8.0518158752878346</v>
      </c>
      <c r="AS16" s="81">
        <f>'Fixed data'!$G$8*AS32/1000000</f>
        <v>-8.0753656705050112</v>
      </c>
      <c r="AT16" s="81">
        <f>'Fixed data'!$G$8*AT32/1000000</f>
        <v>-8.0974487673840621</v>
      </c>
      <c r="AU16" s="81">
        <f>'Fixed data'!$G$8*AU32/1000000</f>
        <v>-8.1177628254316634</v>
      </c>
      <c r="AV16" s="81">
        <f>'Fixed data'!$G$8*AV32/1000000</f>
        <v>-8.135392016368872</v>
      </c>
      <c r="AW16" s="81">
        <f>'Fixed data'!$G$8*AW32/1000000</f>
        <v>-8.1518536673548887</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-1.7819311059038385E-4</v>
      </c>
      <c r="F17" s="34">
        <f>F33*'Fixed data'!I$5/1000000</f>
        <v>-2.0250690200993905E-4</v>
      </c>
      <c r="G17" s="34">
        <f>G33*'Fixed data'!J$5/1000000</f>
        <v>-2.326457076114168E-4</v>
      </c>
      <c r="H17" s="34">
        <f>H33*'Fixed data'!K$5/1000000</f>
        <v>-2.6621231557425194E-4</v>
      </c>
      <c r="I17" s="34">
        <f>I33*'Fixed data'!L$5/1000000</f>
        <v>-3.0781829982282966E-4</v>
      </c>
      <c r="J17" s="34">
        <f>J33*'Fixed data'!M$5/1000000</f>
        <v>-5.9310475736216398E-4</v>
      </c>
      <c r="K17" s="34">
        <f>K33*'Fixed data'!N$5/1000000</f>
        <v>-9.1620316196141843E-4</v>
      </c>
      <c r="L17" s="34">
        <f>L33*'Fixed data'!O$5/1000000</f>
        <v>-1.2800052996293913E-3</v>
      </c>
      <c r="M17" s="34">
        <f>M33*'Fixed data'!P$5/1000000</f>
        <v>-1.7126929200499538E-3</v>
      </c>
      <c r="N17" s="34">
        <f>N33*'Fixed data'!Q$5/1000000</f>
        <v>-2.2058607409877504E-3</v>
      </c>
      <c r="O17" s="34">
        <f>O33*'Fixed data'!R$5/1000000</f>
        <v>-2.7645629222553644E-3</v>
      </c>
      <c r="P17" s="34">
        <f>P33*'Fixed data'!S$5/1000000</f>
        <v>-3.3937626852871146E-3</v>
      </c>
      <c r="Q17" s="34">
        <f>Q33*'Fixed data'!T$5/1000000</f>
        <v>-4.0997141157505159E-3</v>
      </c>
      <c r="R17" s="34">
        <f>R33*'Fixed data'!U$5/1000000</f>
        <v>-4.8816601037982533E-3</v>
      </c>
      <c r="S17" s="34">
        <f>S33*'Fixed data'!V$5/1000000</f>
        <v>-5.7335643624370734E-3</v>
      </c>
      <c r="T17" s="34">
        <f>T33*'Fixed data'!W$5/1000000</f>
        <v>-6.524468488791799E-3</v>
      </c>
      <c r="U17" s="34">
        <f>U33*'Fixed data'!X$5/1000000</f>
        <v>-7.4829352555918676E-3</v>
      </c>
      <c r="V17" s="34">
        <f>V33*'Fixed data'!Y$5/1000000</f>
        <v>-8.4554368116619323E-3</v>
      </c>
      <c r="W17" s="34">
        <f>W33*'Fixed data'!Z$5/1000000</f>
        <v>-9.4045103503375208E-3</v>
      </c>
      <c r="X17" s="34">
        <f>X33*'Fixed data'!AA$5/1000000</f>
        <v>-1.031920326387282E-2</v>
      </c>
      <c r="Y17" s="34">
        <f>Y33*'Fixed data'!AB$5/1000000</f>
        <v>-1.11610314744536E-2</v>
      </c>
      <c r="Z17" s="34">
        <f>Z33*'Fixed data'!AC$5/1000000</f>
        <v>-1.1836016982413943E-2</v>
      </c>
      <c r="AA17" s="34">
        <f>AA33*'Fixed data'!AD$5/1000000</f>
        <v>-1.2566053608103369E-2</v>
      </c>
      <c r="AB17" s="34">
        <f>AB33*'Fixed data'!AE$5/1000000</f>
        <v>-1.3302063778138778E-2</v>
      </c>
      <c r="AC17" s="34">
        <f>AC33*'Fixed data'!AF$5/1000000</f>
        <v>-1.4047023694330264E-2</v>
      </c>
      <c r="AD17" s="34">
        <f>AD33*'Fixed data'!AG$5/1000000</f>
        <v>-1.480121740236379E-2</v>
      </c>
      <c r="AE17" s="34">
        <f>AE33*'Fixed data'!AH$5/1000000</f>
        <v>-1.5565791466700027E-2</v>
      </c>
      <c r="AF17" s="34">
        <f>AF33*'Fixed data'!AI$5/1000000</f>
        <v>-1.6340374898764925E-2</v>
      </c>
      <c r="AG17" s="34">
        <f>AG33*'Fixed data'!AJ$5/1000000</f>
        <v>-1.7125755851243922E-2</v>
      </c>
      <c r="AH17" s="34">
        <f>AH33*'Fixed data'!AK$5/1000000</f>
        <v>-1.7923005006156453E-2</v>
      </c>
      <c r="AI17" s="34">
        <f>AI33*'Fixed data'!AL$5/1000000</f>
        <v>-1.8631033581832507E-2</v>
      </c>
      <c r="AJ17" s="34">
        <f>AJ33*'Fixed data'!AM$5/1000000</f>
        <v>-1.9448026099917227E-2</v>
      </c>
      <c r="AK17" s="34">
        <f>AK33*'Fixed data'!AN$5/1000000</f>
        <v>-2.0263076593534053E-2</v>
      </c>
      <c r="AL17" s="34">
        <f>AL33*'Fixed data'!AO$5/1000000</f>
        <v>-2.1073366476383713E-2</v>
      </c>
      <c r="AM17" s="34">
        <f>AM33*'Fixed data'!AP$5/1000000</f>
        <v>-2.1884546314278244E-2</v>
      </c>
      <c r="AN17" s="34">
        <f>AN33*'Fixed data'!AQ$5/1000000</f>
        <v>-2.2798198121636786E-2</v>
      </c>
      <c r="AO17" s="34">
        <f>AO33*'Fixed data'!AR$5/1000000</f>
        <v>-2.3615057807315938E-2</v>
      </c>
      <c r="AP17" s="34">
        <f>AP33*'Fixed data'!AS$5/1000000</f>
        <v>-2.4432997670187889E-2</v>
      </c>
      <c r="AQ17" s="34">
        <f>AQ33*'Fixed data'!AT$5/1000000</f>
        <v>-2.5258376985485994E-2</v>
      </c>
      <c r="AR17" s="34">
        <f>AR33*'Fixed data'!AU$5/1000000</f>
        <v>-2.60847177955917E-2</v>
      </c>
      <c r="AS17" s="34">
        <f>AS33*'Fixed data'!AV$5/1000000</f>
        <v>-2.7008703270248974E-2</v>
      </c>
      <c r="AT17" s="34">
        <f>AT33*'Fixed data'!AW$5/1000000</f>
        <v>-2.7718682749085122E-2</v>
      </c>
      <c r="AU17" s="34">
        <f>AU33*'Fixed data'!AX$5/1000000</f>
        <v>-2.8534924035214668E-2</v>
      </c>
      <c r="AV17" s="34">
        <f>AV33*'Fixed data'!AY$5/1000000</f>
        <v>-2.934884614434562E-2</v>
      </c>
      <c r="AW17" s="34">
        <f>AW33*'Fixed data'!AZ$5/1000000</f>
        <v>-3.0055208074567089E-2</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-0.13622990373795227</v>
      </c>
      <c r="F18" s="34">
        <f>F34*'Fixed data'!$G$9</f>
        <v>-0.14749378132667723</v>
      </c>
      <c r="G18" s="34">
        <f>G34*'Fixed data'!$G$9</f>
        <v>-0.15942184007935439</v>
      </c>
      <c r="H18" s="34">
        <f>H34*'Fixed data'!$G$9</f>
        <v>-0.17163687639575831</v>
      </c>
      <c r="I18" s="34">
        <f>I34*'Fixed data'!$G$9</f>
        <v>-0.18642571355036699</v>
      </c>
      <c r="J18" s="34">
        <f>J34*'Fixed data'!$G$9</f>
        <v>-0.2010688903588293</v>
      </c>
      <c r="K18" s="34">
        <f>K34*'Fixed data'!$G$9</f>
        <v>-0.21552560846852628</v>
      </c>
      <c r="L18" s="34">
        <f>L34*'Fixed data'!$G$9</f>
        <v>-0.23033367963412107</v>
      </c>
      <c r="M18" s="34">
        <f>M34*'Fixed data'!$G$9</f>
        <v>-0.24938276294867101</v>
      </c>
      <c r="N18" s="34">
        <f>N34*'Fixed data'!$G$9</f>
        <v>-0.26962538789298574</v>
      </c>
      <c r="O18" s="34">
        <f>O34*'Fixed data'!$G$9</f>
        <v>-0.29112397206301949</v>
      </c>
      <c r="P18" s="34">
        <f>P34*'Fixed data'!$G$9</f>
        <v>-0.31382168786769055</v>
      </c>
      <c r="Q18" s="34">
        <f>Q34*'Fixed data'!$G$9</f>
        <v>-0.33789133909116098</v>
      </c>
      <c r="R18" s="34">
        <f>R34*'Fixed data'!$G$9</f>
        <v>-0.36298005696691193</v>
      </c>
      <c r="S18" s="34">
        <f>S34*'Fixed data'!$G$9</f>
        <v>-0.38862540475962798</v>
      </c>
      <c r="T18" s="34">
        <f>T34*'Fixed data'!$G$9</f>
        <v>-0.41309604741303163</v>
      </c>
      <c r="U18" s="34">
        <f>U34*'Fixed data'!$G$9</f>
        <v>-0.43638307242260888</v>
      </c>
      <c r="V18" s="34">
        <f>V34*'Fixed data'!$G$9</f>
        <v>-0.45607856791650253</v>
      </c>
      <c r="W18" s="34">
        <f>W34*'Fixed data'!$G$9</f>
        <v>-0.47125446431167767</v>
      </c>
      <c r="X18" s="34">
        <f>X34*'Fixed data'!$G$9</f>
        <v>-0.48267681175764099</v>
      </c>
      <c r="Y18" s="34">
        <f>Y34*'Fixed data'!$G$9</f>
        <v>-0.49012829309491851</v>
      </c>
      <c r="Z18" s="34">
        <f>Z34*'Fixed data'!$G$9</f>
        <v>-0.49410552872850533</v>
      </c>
      <c r="AA18" s="34">
        <f>AA34*'Fixed data'!$G$9</f>
        <v>-0.49598450591969112</v>
      </c>
      <c r="AB18" s="34">
        <f>AB34*'Fixed data'!$G$9</f>
        <v>-0.49783249645061944</v>
      </c>
      <c r="AC18" s="34">
        <f>AC34*'Fixed data'!$G$9</f>
        <v>-0.49978387073284092</v>
      </c>
      <c r="AD18" s="34">
        <f>AD34*'Fixed data'!$G$9</f>
        <v>-0.50184591534631928</v>
      </c>
      <c r="AE18" s="34">
        <f>AE34*'Fixed data'!$G$9</f>
        <v>-0.50402040731399</v>
      </c>
      <c r="AF18" s="34">
        <f>AF34*'Fixed data'!$G$9</f>
        <v>-0.5063035340875357</v>
      </c>
      <c r="AG18" s="34">
        <f>AG34*'Fixed data'!$G$9</f>
        <v>-0.50869576168007391</v>
      </c>
      <c r="AH18" s="34">
        <f>AH34*'Fixed data'!$G$9</f>
        <v>-0.51122763524060943</v>
      </c>
      <c r="AI18" s="34">
        <f>AI34*'Fixed data'!$G$9</f>
        <v>-0.5138687553742971</v>
      </c>
      <c r="AJ18" s="34">
        <f>AJ34*'Fixed data'!$G$9</f>
        <v>-0.51653058838493759</v>
      </c>
      <c r="AK18" s="34">
        <f>AK34*'Fixed data'!$G$9</f>
        <v>-0.51905564375031887</v>
      </c>
      <c r="AL18" s="34">
        <f>AL34*'Fixed data'!$G$9</f>
        <v>-0.52133928338831648</v>
      </c>
      <c r="AM18" s="34">
        <f>AM34*'Fixed data'!$G$9</f>
        <v>-0.52351295999205782</v>
      </c>
      <c r="AN18" s="34">
        <f>AN34*'Fixed data'!$G$9</f>
        <v>-0.52558517085636303</v>
      </c>
      <c r="AO18" s="34">
        <f>AO34*'Fixed data'!$G$9</f>
        <v>-0.52764694436538906</v>
      </c>
      <c r="AP18" s="34">
        <f>AP34*'Fixed data'!$G$9</f>
        <v>-0.52958619684870645</v>
      </c>
      <c r="AQ18" s="34">
        <f>AQ34*'Fixed data'!$G$9</f>
        <v>-0.53158083240131204</v>
      </c>
      <c r="AR18" s="34">
        <f>AR34*'Fixed data'!$G$9</f>
        <v>-0.53354123730434933</v>
      </c>
      <c r="AS18" s="34">
        <f>AS34*'Fixed data'!$G$9</f>
        <v>-0.53526938331810869</v>
      </c>
      <c r="AT18" s="34">
        <f>AT34*'Fixed data'!$G$9</f>
        <v>-0.53682510781215853</v>
      </c>
      <c r="AU18" s="34">
        <f>AU34*'Fixed data'!$G$9</f>
        <v>-0.53834106012214222</v>
      </c>
      <c r="AV18" s="34">
        <f>AV34*'Fixed data'!$G$9</f>
        <v>-0.53967697630356104</v>
      </c>
      <c r="AW18" s="34">
        <f>AW34*'Fixed data'!$G$9</f>
        <v>-0.54086450250976981</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-4.8386451274166067E-3</v>
      </c>
      <c r="F19" s="34">
        <f>F35*'Fixed data'!$G$10</f>
        <v>-5.2387235776644586E-3</v>
      </c>
      <c r="G19" s="34">
        <f>G35*'Fixed data'!$G$10</f>
        <v>-5.662391849320522E-3</v>
      </c>
      <c r="H19" s="34">
        <f>H35*'Fixed data'!$G$10</f>
        <v>-6.0962548316373854E-3</v>
      </c>
      <c r="I19" s="34">
        <f>I35*'Fixed data'!$G$10</f>
        <v>-6.621525862576391E-3</v>
      </c>
      <c r="J19" s="34">
        <f>J35*'Fixed data'!$G$10</f>
        <v>-7.14161624579454E-3</v>
      </c>
      <c r="K19" s="34">
        <f>K35*'Fixed data'!$G$10</f>
        <v>-7.6550899959133374E-3</v>
      </c>
      <c r="L19" s="34">
        <f>L35*'Fixed data'!$G$10</f>
        <v>-8.1810368647761613E-3</v>
      </c>
      <c r="M19" s="34">
        <f>M35*'Fixed data'!$G$10</f>
        <v>-8.8576124464757634E-3</v>
      </c>
      <c r="N19" s="34">
        <f>N35*'Fixed data'!$G$10</f>
        <v>-9.5765794035191955E-3</v>
      </c>
      <c r="O19" s="34">
        <f>O35*'Fixed data'!$G$10</f>
        <v>-1.0340155887715356E-2</v>
      </c>
      <c r="P19" s="34">
        <f>P35*'Fixed data'!$G$10</f>
        <v>-1.1146321411794046E-2</v>
      </c>
      <c r="Q19" s="34">
        <f>Q35*'Fixed data'!$G$10</f>
        <v>-1.2001215479085127E-2</v>
      </c>
      <c r="R19" s="34">
        <f>R35*'Fixed data'!$G$10</f>
        <v>-1.2892310481255387E-2</v>
      </c>
      <c r="S19" s="34">
        <f>S35*'Fixed data'!$G$10</f>
        <v>-1.3803181297906522E-2</v>
      </c>
      <c r="T19" s="34">
        <f>T35*'Fixed data'!$G$10</f>
        <v>-1.4672327926393437E-2</v>
      </c>
      <c r="U19" s="34">
        <f>U35*'Fixed data'!$G$10</f>
        <v>-1.5499444896881782E-2</v>
      </c>
      <c r="V19" s="34">
        <f>V35*'Fixed data'!$G$10</f>
        <v>-1.6198986101975711E-2</v>
      </c>
      <c r="W19" s="34">
        <f>W35*'Fixed data'!$G$10</f>
        <v>-1.6738013804014473E-2</v>
      </c>
      <c r="X19" s="34">
        <f>X35*'Fixed data'!$G$10</f>
        <v>-1.7143725100968968E-2</v>
      </c>
      <c r="Y19" s="34">
        <f>Y35*'Fixed data'!$G$10</f>
        <v>-1.7408384812981237E-2</v>
      </c>
      <c r="Z19" s="34">
        <f>Z35*'Fixed data'!$G$10</f>
        <v>-1.7549630222963911E-2</v>
      </c>
      <c r="AA19" s="34">
        <f>AA35*'Fixed data'!$G$10</f>
        <v>-1.7616349503357675E-2</v>
      </c>
      <c r="AB19" s="34">
        <f>AB35*'Fixed data'!$G$10</f>
        <v>-1.7681965869127993E-2</v>
      </c>
      <c r="AC19" s="34">
        <f>AC35*'Fixed data'!$G$10</f>
        <v>-1.7751253186861802E-2</v>
      </c>
      <c r="AD19" s="34">
        <f>AD35*'Fixed data'!$G$10</f>
        <v>-1.7824470477993282E-2</v>
      </c>
      <c r="AE19" s="34">
        <f>AE35*'Fixed data'!$G$10</f>
        <v>-1.7901680525638976E-2</v>
      </c>
      <c r="AF19" s="34">
        <f>AF35*'Fixed data'!$G$10</f>
        <v>-1.7982748242610778E-2</v>
      </c>
      <c r="AG19" s="34">
        <f>AG35*'Fixed data'!$G$10</f>
        <v>-1.8067690002785235E-2</v>
      </c>
      <c r="AH19" s="34">
        <f>AH35*'Fixed data'!$G$10</f>
        <v>-1.8157591069219096E-2</v>
      </c>
      <c r="AI19" s="34">
        <f>AI35*'Fixed data'!$G$10</f>
        <v>-1.8251371212199219E-2</v>
      </c>
      <c r="AJ19" s="34">
        <f>AJ35*'Fixed data'!$G$10</f>
        <v>-1.8345886614544539E-2</v>
      </c>
      <c r="AK19" s="34">
        <f>AK35*'Fixed data'!$G$10</f>
        <v>-1.8435551746102175E-2</v>
      </c>
      <c r="AL19" s="34">
        <f>AL35*'Fixed data'!$G$10</f>
        <v>-1.8516650196021476E-2</v>
      </c>
      <c r="AM19" s="34">
        <f>AM35*'Fixed data'!$G$10</f>
        <v>-1.8593843202996257E-2</v>
      </c>
      <c r="AN19" s="34">
        <f>AN35*'Fixed data'!$G$10</f>
        <v>-1.8667436498538484E-2</v>
      </c>
      <c r="AO19" s="34">
        <f>AO35*'Fixed data'!$G$10</f>
        <v>-1.8740658643038949E-2</v>
      </c>
      <c r="AP19" s="34">
        <f>AP35*'Fixed data'!$G$10</f>
        <v>-1.8809527707500193E-2</v>
      </c>
      <c r="AQ19" s="34">
        <f>AQ35*'Fixed data'!$G$10</f>
        <v>-1.8880364118889482E-2</v>
      </c>
      <c r="AR19" s="34">
        <f>AR35*'Fixed data'!$G$10</f>
        <v>-1.8949989249881678E-2</v>
      </c>
      <c r="AS19" s="34">
        <f>AS35*'Fixed data'!$G$10</f>
        <v>-1.9011368627009136E-2</v>
      </c>
      <c r="AT19" s="34">
        <f>AT35*'Fixed data'!$G$10</f>
        <v>-1.9066623900907E-2</v>
      </c>
      <c r="AU19" s="34">
        <f>AU35*'Fixed data'!$G$10</f>
        <v>-1.9120468729582559E-2</v>
      </c>
      <c r="AV19" s="34">
        <f>AV35*'Fixed data'!$G$10</f>
        <v>-1.9167918203873702E-2</v>
      </c>
      <c r="AW19" s="34">
        <f>AW35*'Fixed data'!$G$10</f>
        <v>-1.921009588782871E-2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-6.7955113099945081E-3</v>
      </c>
      <c r="F20" s="34">
        <f>'Fixed data'!$G$11*F36/1000000</f>
        <v>-7.3529091488156754E-3</v>
      </c>
      <c r="G20" s="34">
        <f>'Fixed data'!$G$11*G36/1000000</f>
        <v>-7.9437516128129191E-3</v>
      </c>
      <c r="H20" s="34">
        <f>'Fixed data'!$G$11*H36/1000000</f>
        <v>-8.5465359100872253E-3</v>
      </c>
      <c r="I20" s="34">
        <f>'Fixed data'!$G$11*I36/1000000</f>
        <v>-9.2812329096473925E-3</v>
      </c>
      <c r="J20" s="34">
        <f>'Fixed data'!$G$11*J36/1000000</f>
        <v>-1.001966023172127E-2</v>
      </c>
      <c r="K20" s="34">
        <f>'Fixed data'!$G$11*K36/1000000</f>
        <v>-1.0750667617931867E-2</v>
      </c>
      <c r="L20" s="34">
        <f>'Fixed data'!$G$11*L36/1000000</f>
        <v>-1.1505453678488507E-2</v>
      </c>
      <c r="M20" s="34">
        <f>'Fixed data'!$G$11*M36/1000000</f>
        <v>-1.2475768750916534E-2</v>
      </c>
      <c r="N20" s="34">
        <f>'Fixed data'!$G$11*N36/1000000</f>
        <v>-1.35070868571464E-2</v>
      </c>
      <c r="O20" s="34">
        <f>'Fixed data'!$G$11*O36/1000000</f>
        <v>-1.4600944541202773E-2</v>
      </c>
      <c r="P20" s="34">
        <f>'Fixed data'!$G$11*P36/1000000</f>
        <v>-1.575770928092278E-2</v>
      </c>
      <c r="Q20" s="34">
        <f>'Fixed data'!$G$11*Q36/1000000</f>
        <v>-1.6982940081381761E-2</v>
      </c>
      <c r="R20" s="34">
        <f>'Fixed data'!$G$11*R36/1000000</f>
        <v>-1.8253914089165654E-2</v>
      </c>
      <c r="S20" s="34">
        <f>'Fixed data'!$G$11*S36/1000000</f>
        <v>-1.9537868064507972E-2</v>
      </c>
      <c r="T20" s="34">
        <f>'Fixed data'!$G$11*T36/1000000</f>
        <v>-2.0764542791989846E-2</v>
      </c>
      <c r="U20" s="34">
        <f>'Fixed data'!$G$11*U36/1000000</f>
        <v>-2.1920526201067776E-2</v>
      </c>
      <c r="V20" s="34">
        <f>'Fixed data'!$G$11*V36/1000000</f>
        <v>-2.2944211547956169E-2</v>
      </c>
      <c r="W20" s="34">
        <f>'Fixed data'!$G$11*W36/1000000</f>
        <v>-2.3768238209958034E-2</v>
      </c>
      <c r="X20" s="34">
        <f>'Fixed data'!$G$11*X36/1000000</f>
        <v>-2.4405163413219775E-2</v>
      </c>
      <c r="Y20" s="34">
        <f>'Fixed data'!$G$11*Y36/1000000</f>
        <v>-2.4803336985966019E-2</v>
      </c>
      <c r="Z20" s="34">
        <f>'Fixed data'!$G$11*Z36/1000000</f>
        <v>-2.5009852713739001E-2</v>
      </c>
      <c r="AA20" s="34">
        <f>'Fixed data'!$G$11*AA36/1000000</f>
        <v>-2.5111636767004744E-2</v>
      </c>
      <c r="AB20" s="34">
        <f>'Fixed data'!$G$11*AB36/1000000</f>
        <v>-2.5214270018460376E-2</v>
      </c>
      <c r="AC20" s="34">
        <f>'Fixed data'!$G$11*AC36/1000000</f>
        <v>-2.5322993766492309E-2</v>
      </c>
      <c r="AD20" s="34">
        <f>'Fixed data'!$G$11*AD36/1000000</f>
        <v>-2.5437443237432231E-2</v>
      </c>
      <c r="AE20" s="34">
        <f>'Fixed data'!$G$11*AE36/1000000</f>
        <v>-2.5558736448687325E-2</v>
      </c>
      <c r="AF20" s="34">
        <f>'Fixed data'!$G$11*AF36/1000000</f>
        <v>-2.5685413103021366E-2</v>
      </c>
      <c r="AG20" s="34">
        <f>'Fixed data'!$G$11*AG36/1000000</f>
        <v>-2.5818000723442147E-2</v>
      </c>
      <c r="AH20" s="34">
        <f>'Fixed data'!$G$11*AH36/1000000</f>
        <v>-2.5957353256063017E-2</v>
      </c>
      <c r="AI20" s="34">
        <f>'Fixed data'!$G$11*AI36/1000000</f>
        <v>-2.6102935075132963E-2</v>
      </c>
      <c r="AJ20" s="34">
        <f>'Fixed data'!$G$11*AJ36/1000000</f>
        <v>-2.6249014924544442E-2</v>
      </c>
      <c r="AK20" s="34">
        <f>'Fixed data'!$G$11*AK36/1000000</f>
        <v>-2.6382240167939584E-2</v>
      </c>
      <c r="AL20" s="34">
        <f>'Fixed data'!$G$11*AL36/1000000</f>
        <v>-2.6500375272293517E-2</v>
      </c>
      <c r="AM20" s="34">
        <f>'Fixed data'!$G$11*AM36/1000000</f>
        <v>-2.6611789147916544E-2</v>
      </c>
      <c r="AN20" s="34">
        <f>'Fixed data'!$G$11*AN36/1000000</f>
        <v>-2.6714716102348858E-2</v>
      </c>
      <c r="AO20" s="34">
        <f>'Fixed data'!$G$11*AO36/1000000</f>
        <v>-2.6818605797971334E-2</v>
      </c>
      <c r="AP20" s="34">
        <f>'Fixed data'!$G$11*AP36/1000000</f>
        <v>-2.6917466962367551E-2</v>
      </c>
      <c r="AQ20" s="34">
        <f>'Fixed data'!$G$11*AQ36/1000000</f>
        <v>-2.7018544150315984E-2</v>
      </c>
      <c r="AR20" s="34">
        <f>'Fixed data'!$G$11*AR36/1000000</f>
        <v>-2.7114913941937033E-2</v>
      </c>
      <c r="AS20" s="34">
        <f>'Fixed data'!$G$11*AS36/1000000</f>
        <v>-2.7198043097482576E-2</v>
      </c>
      <c r="AT20" s="34">
        <f>'Fixed data'!$G$11*AT36/1000000</f>
        <v>-2.727377400146077E-2</v>
      </c>
      <c r="AU20" s="34">
        <f>'Fixed data'!$G$11*AU36/1000000</f>
        <v>-2.7346303230456979E-2</v>
      </c>
      <c r="AV20" s="34">
        <f>'Fixed data'!$G$11*AV36/1000000</f>
        <v>-2.7412992866327653E-2</v>
      </c>
      <c r="AW20" s="34">
        <f>'Fixed data'!$G$11*AW36/1000000</f>
        <v>-2.7475487498793874E-2</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-4.527006379399884</v>
      </c>
      <c r="F24" s="53">
        <f t="shared" ref="F24:BD24" si="1">SUM(F13:F23)</f>
        <v>-4.9012223891701021</v>
      </c>
      <c r="G24" s="53">
        <f t="shared" si="1"/>
        <v>-5.2974767444965147</v>
      </c>
      <c r="H24" s="53">
        <f t="shared" si="1"/>
        <v>-5.700464005362039</v>
      </c>
      <c r="I24" s="53">
        <f t="shared" si="1"/>
        <v>-6.1932771503444064</v>
      </c>
      <c r="J24" s="53">
        <f t="shared" si="1"/>
        <v>-6.690596732928336</v>
      </c>
      <c r="K24" s="53">
        <f t="shared" si="1"/>
        <v>-7.1836682900294262</v>
      </c>
      <c r="L24" s="53">
        <f t="shared" si="1"/>
        <v>-7.6958530649201542</v>
      </c>
      <c r="M24" s="53">
        <f t="shared" si="1"/>
        <v>-8.3524250071801021</v>
      </c>
      <c r="N24" s="53">
        <f t="shared" si="1"/>
        <v>-9.051189639270353</v>
      </c>
      <c r="O24" s="53">
        <f t="shared" si="1"/>
        <v>-9.791329665532734</v>
      </c>
      <c r="P24" s="53">
        <f t="shared" si="1"/>
        <v>-10.574355247178579</v>
      </c>
      <c r="Q24" s="53">
        <f t="shared" si="1"/>
        <v>-11.403726792194115</v>
      </c>
      <c r="R24" s="53">
        <f t="shared" si="1"/>
        <v>-12.242369553577305</v>
      </c>
      <c r="S24" s="53">
        <f t="shared" si="1"/>
        <v>-13.085880971774067</v>
      </c>
      <c r="T24" s="53">
        <f t="shared" si="1"/>
        <v>-13.907667695367776</v>
      </c>
      <c r="U24" s="53">
        <f t="shared" si="1"/>
        <v>-14.701057954451779</v>
      </c>
      <c r="V24" s="53">
        <f t="shared" si="1"/>
        <v>-15.418219083408921</v>
      </c>
      <c r="W24" s="53">
        <f t="shared" si="1"/>
        <v>-15.989367607755822</v>
      </c>
      <c r="X24" s="53">
        <f t="shared" si="1"/>
        <v>-16.418267740709243</v>
      </c>
      <c r="Y24" s="53">
        <f t="shared" si="1"/>
        <v>-16.687477793316997</v>
      </c>
      <c r="Z24" s="53">
        <f t="shared" si="1"/>
        <v>-16.828700299320012</v>
      </c>
      <c r="AA24" s="53">
        <f t="shared" si="1"/>
        <v>-16.88772588299701</v>
      </c>
      <c r="AB24" s="53">
        <f t="shared" si="1"/>
        <v>-16.946082813565162</v>
      </c>
      <c r="AC24" s="53">
        <f t="shared" si="1"/>
        <v>-17.007753501447763</v>
      </c>
      <c r="AD24" s="53">
        <f t="shared" si="1"/>
        <v>-17.072671881956229</v>
      </c>
      <c r="AE24" s="53">
        <f t="shared" si="1"/>
        <v>-17.141131723091711</v>
      </c>
      <c r="AF24" s="53">
        <f t="shared" si="1"/>
        <v>-17.212762311227202</v>
      </c>
      <c r="AG24" s="53">
        <f t="shared" si="1"/>
        <v>-17.287718794602725</v>
      </c>
      <c r="AH24" s="53">
        <f t="shared" si="1"/>
        <v>-17.366582462330882</v>
      </c>
      <c r="AI24" s="53">
        <f t="shared" si="1"/>
        <v>-17.448791073987177</v>
      </c>
      <c r="AJ24" s="53">
        <f t="shared" si="1"/>
        <v>-17.532135611511741</v>
      </c>
      <c r="AK24" s="53">
        <f t="shared" si="1"/>
        <v>-17.610627599821537</v>
      </c>
      <c r="AL24" s="53">
        <f t="shared" si="1"/>
        <v>-17.680715051087287</v>
      </c>
      <c r="AM24" s="53">
        <f t="shared" si="1"/>
        <v>-17.747615176585125</v>
      </c>
      <c r="AN24" s="53">
        <f t="shared" si="1"/>
        <v>-17.809704596856548</v>
      </c>
      <c r="AO24" s="53">
        <f t="shared" si="1"/>
        <v>-17.871541070417063</v>
      </c>
      <c r="AP24" s="53">
        <f t="shared" si="1"/>
        <v>-17.930163841588673</v>
      </c>
      <c r="AQ24" s="53">
        <f t="shared" si="1"/>
        <v>-17.990400104163172</v>
      </c>
      <c r="AR24" s="53">
        <f t="shared" si="1"/>
        <v>-18.049486719438438</v>
      </c>
      <c r="AS24" s="53">
        <f t="shared" si="1"/>
        <v>-18.103302577225364</v>
      </c>
      <c r="AT24" s="53">
        <f t="shared" si="1"/>
        <v>-18.153540974441448</v>
      </c>
      <c r="AU24" s="53">
        <f t="shared" si="1"/>
        <v>-18.200008737059814</v>
      </c>
      <c r="AV24" s="53">
        <f t="shared" si="1"/>
        <v>-18.240465320664317</v>
      </c>
      <c r="AW24" s="53">
        <f t="shared" si="1"/>
        <v>-18.278127090955316</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-152665.58705869369</v>
      </c>
      <c r="F31" s="139">
        <v>-165285.10456871227</v>
      </c>
      <c r="G31" s="139">
        <v>-178647.60651984334</v>
      </c>
      <c r="H31" s="139">
        <v>-192233.94382377586</v>
      </c>
      <c r="I31" s="139">
        <v>-208854.11974094959</v>
      </c>
      <c r="J31" s="139">
        <v>-225628.04262878836</v>
      </c>
      <c r="K31" s="139">
        <v>-242259.53753902952</v>
      </c>
      <c r="L31" s="139">
        <v>-259542.4531707252</v>
      </c>
      <c r="M31" s="139">
        <v>-281696.17437348387</v>
      </c>
      <c r="N31" s="139">
        <v>-305273.55245766201</v>
      </c>
      <c r="O31" s="139">
        <v>-330243.61093758256</v>
      </c>
      <c r="P31" s="139">
        <v>-356660.86408753984</v>
      </c>
      <c r="Q31" s="139">
        <v>-384639.30346201576</v>
      </c>
      <c r="R31" s="139">
        <v>-412899.94138890522</v>
      </c>
      <c r="S31" s="139">
        <v>-441307.33497137838</v>
      </c>
      <c r="T31" s="139">
        <v>-469003.87087030814</v>
      </c>
      <c r="U31" s="139">
        <v>-495749.75540029979</v>
      </c>
      <c r="V31" s="139">
        <v>-519971.81799369247</v>
      </c>
      <c r="W31" s="139">
        <v>-539274.31722205353</v>
      </c>
      <c r="X31" s="139">
        <v>-553760.79652958096</v>
      </c>
      <c r="Y31" s="139">
        <v>-562834.14174207894</v>
      </c>
      <c r="Z31" s="139">
        <v>-567583.31699322164</v>
      </c>
      <c r="AA31" s="139">
        <v>-569544.31161522958</v>
      </c>
      <c r="AB31" s="139">
        <v>-571482.87576833903</v>
      </c>
      <c r="AC31" s="139">
        <v>-573532.71189380786</v>
      </c>
      <c r="AD31" s="139">
        <v>-575691.25656401739</v>
      </c>
      <c r="AE31" s="139">
        <v>-577968.60832946352</v>
      </c>
      <c r="AF31" s="139">
        <v>-580352.04443608294</v>
      </c>
      <c r="AG31" s="139">
        <v>-582846.91114072094</v>
      </c>
      <c r="AH31" s="139">
        <v>-585472.30433718592</v>
      </c>
      <c r="AI31" s="139">
        <v>-588213.26280628843</v>
      </c>
      <c r="AJ31" s="139">
        <v>-590989.25966875185</v>
      </c>
      <c r="AK31" s="139">
        <v>-593601.53439377563</v>
      </c>
      <c r="AL31" s="139">
        <v>-595930.20704885968</v>
      </c>
      <c r="AM31" s="139">
        <v>-598151.93223838997</v>
      </c>
      <c r="AN31" s="139">
        <v>-600206.32685293455</v>
      </c>
      <c r="AO31" s="139">
        <v>-602255.62061644893</v>
      </c>
      <c r="AP31" s="139">
        <v>-604197.43483437924</v>
      </c>
      <c r="AQ31" s="139">
        <v>-606193.16481196508</v>
      </c>
      <c r="AR31" s="139">
        <v>-608150.18069241522</v>
      </c>
      <c r="AS31" s="139">
        <v>-609928.8827671255</v>
      </c>
      <c r="AT31" s="139">
        <v>-611596.80619357538</v>
      </c>
      <c r="AU31" s="139">
        <v>-613131.11544671399</v>
      </c>
      <c r="AV31" s="139">
        <v>-614462.63922858471</v>
      </c>
      <c r="AW31" s="139">
        <v>-615705.97998347122</v>
      </c>
      <c r="AX31" s="43"/>
      <c r="AY31" s="43"/>
      <c r="AZ31" s="43"/>
      <c r="BA31" s="43"/>
      <c r="BB31" s="43"/>
      <c r="BC31" s="43"/>
      <c r="BD31" s="43"/>
      <c r="BP31" s="22" t="s">
        <v>393</v>
      </c>
    </row>
    <row r="32" spans="1:68" x14ac:dyDescent="0.3">
      <c r="A32" s="172"/>
      <c r="B32" s="4" t="s">
        <v>214</v>
      </c>
      <c r="D32" s="4" t="s">
        <v>88</v>
      </c>
      <c r="E32" s="139">
        <v>-5366138.2601460628</v>
      </c>
      <c r="F32" s="139">
        <v>-5809709.5839873198</v>
      </c>
      <c r="G32" s="139">
        <v>-6279396.5444758954</v>
      </c>
      <c r="H32" s="139">
        <v>-6756951.2617270257</v>
      </c>
      <c r="I32" s="139">
        <v>-7341144.2594458032</v>
      </c>
      <c r="J32" s="139">
        <v>-7930741.1028516684</v>
      </c>
      <c r="K32" s="139">
        <v>-8515331.5838830844</v>
      </c>
      <c r="L32" s="139">
        <v>-9122819.1667138934</v>
      </c>
      <c r="M32" s="139">
        <v>-9901513.6745033991</v>
      </c>
      <c r="N32" s="139">
        <v>-10730249.164686317</v>
      </c>
      <c r="O32" s="139">
        <v>-11607936.793559046</v>
      </c>
      <c r="P32" s="139">
        <v>-12536492.784563163</v>
      </c>
      <c r="Q32" s="139">
        <v>-13519923.869569117</v>
      </c>
      <c r="R32" s="139">
        <v>-14513273.608819548</v>
      </c>
      <c r="S32" s="139">
        <v>-15511781.397354959</v>
      </c>
      <c r="T32" s="139">
        <v>-16485302.30222762</v>
      </c>
      <c r="U32" s="139">
        <v>-17425408.698702037</v>
      </c>
      <c r="V32" s="139">
        <v>-18276803.610525724</v>
      </c>
      <c r="W32" s="139">
        <v>-18955278.428934738</v>
      </c>
      <c r="X32" s="139">
        <v>-19464471.037229322</v>
      </c>
      <c r="Y32" s="139">
        <v>-19783395.078243952</v>
      </c>
      <c r="Z32" s="139">
        <v>-19950327.219946217</v>
      </c>
      <c r="AA32" s="139">
        <v>-20019255.777474009</v>
      </c>
      <c r="AB32" s="139">
        <v>-20087395.899806015</v>
      </c>
      <c r="AC32" s="139">
        <v>-20159447.208310883</v>
      </c>
      <c r="AD32" s="139">
        <v>-20235319.594664559</v>
      </c>
      <c r="AE32" s="139">
        <v>-20315368.027402192</v>
      </c>
      <c r="AF32" s="139">
        <v>-20399145.29800234</v>
      </c>
      <c r="AG32" s="139">
        <v>-20486839.329356011</v>
      </c>
      <c r="AH32" s="139">
        <v>-20579121.333416183</v>
      </c>
      <c r="AI32" s="139">
        <v>-20675465.433844827</v>
      </c>
      <c r="AJ32" s="139">
        <v>-20773041.111182563</v>
      </c>
      <c r="AK32" s="139">
        <v>-20864861.959910408</v>
      </c>
      <c r="AL32" s="139">
        <v>-20946714.196723863</v>
      </c>
      <c r="AM32" s="139">
        <v>-21024807.238635376</v>
      </c>
      <c r="AN32" s="139">
        <v>-21097018.622038405</v>
      </c>
      <c r="AO32" s="139">
        <v>-21169050.714543164</v>
      </c>
      <c r="AP32" s="139">
        <v>-21237304.930807158</v>
      </c>
      <c r="AQ32" s="139">
        <v>-21307454.264822729</v>
      </c>
      <c r="AR32" s="139">
        <v>-21376242.790133484</v>
      </c>
      <c r="AS32" s="139">
        <v>-21438763.611277111</v>
      </c>
      <c r="AT32" s="139">
        <v>-21497390.590303473</v>
      </c>
      <c r="AU32" s="139">
        <v>-21551321.063081808</v>
      </c>
      <c r="AV32" s="139">
        <v>-21598123.656621486</v>
      </c>
      <c r="AW32" s="139">
        <v>-21641826.624207161</v>
      </c>
      <c r="AX32" s="43"/>
      <c r="AY32" s="43"/>
      <c r="AZ32" s="43"/>
      <c r="BA32" s="43"/>
      <c r="BB32" s="43"/>
      <c r="BC32" s="43"/>
      <c r="BD32" s="43"/>
      <c r="BP32" s="22" t="s">
        <v>394</v>
      </c>
    </row>
    <row r="33" spans="1:68" ht="16.5" x14ac:dyDescent="0.3">
      <c r="A33" s="172"/>
      <c r="B33" s="4" t="s">
        <v>331</v>
      </c>
      <c r="D33" s="4" t="s">
        <v>89</v>
      </c>
      <c r="E33" s="140">
        <v>-24.399160534144848</v>
      </c>
      <c r="F33" s="140">
        <v>-26.400500020982676</v>
      </c>
      <c r="G33" s="140">
        <v>-28.521920418176361</v>
      </c>
      <c r="H33" s="140">
        <v>-30.686211151666846</v>
      </c>
      <c r="I33" s="140">
        <v>-33.324143174709185</v>
      </c>
      <c r="J33" s="140">
        <v>-35.975558538038754</v>
      </c>
      <c r="K33" s="140">
        <v>-38.600452934758835</v>
      </c>
      <c r="L33" s="140">
        <v>-41.310770205027666</v>
      </c>
      <c r="M33" s="140">
        <v>-44.795007242084978</v>
      </c>
      <c r="N33" s="140">
        <v>-48.498316887489828</v>
      </c>
      <c r="O33" s="140">
        <v>-52.426195507249183</v>
      </c>
      <c r="P33" s="140">
        <v>-56.579966260483694</v>
      </c>
      <c r="Q33" s="140">
        <v>-60.979582074868205</v>
      </c>
      <c r="R33" s="140">
        <v>-65.543092649038641</v>
      </c>
      <c r="S33" s="140">
        <v>-70.153029602330619</v>
      </c>
      <c r="T33" s="140">
        <v>-74.55740613331227</v>
      </c>
      <c r="U33" s="140">
        <v>-78.70820113927418</v>
      </c>
      <c r="V33" s="140">
        <v>-82.384045513485063</v>
      </c>
      <c r="W33" s="140">
        <v>-85.342760868967446</v>
      </c>
      <c r="X33" s="140">
        <v>-87.629501376965948</v>
      </c>
      <c r="Y33" s="140">
        <v>-89.058836076599803</v>
      </c>
      <c r="Z33" s="140">
        <v>-89.800017289318134</v>
      </c>
      <c r="AA33" s="140">
        <v>-90.165390757878001</v>
      </c>
      <c r="AB33" s="140">
        <v>-90.533808177533814</v>
      </c>
      <c r="AC33" s="140">
        <v>-90.924087002051294</v>
      </c>
      <c r="AD33" s="140">
        <v>-91.334919415560478</v>
      </c>
      <c r="AE33" s="140">
        <v>-91.770315944155428</v>
      </c>
      <c r="AF33" s="140">
        <v>-92.225037324220182</v>
      </c>
      <c r="AG33" s="140">
        <v>-92.700976564818163</v>
      </c>
      <c r="AH33" s="140">
        <v>-93.201198075623893</v>
      </c>
      <c r="AI33" s="140">
        <v>-93.723780224110897</v>
      </c>
      <c r="AJ33" s="140">
        <v>-94.24814969272208</v>
      </c>
      <c r="AK33" s="140">
        <v>-94.726363905131308</v>
      </c>
      <c r="AL33" s="140">
        <v>-95.150424485223084</v>
      </c>
      <c r="AM33" s="140">
        <v>-95.550366707591792</v>
      </c>
      <c r="AN33" s="140">
        <v>-95.91985508787522</v>
      </c>
      <c r="AO33" s="140">
        <v>-96.292802632852926</v>
      </c>
      <c r="AP33" s="140">
        <v>-96.64770984981476</v>
      </c>
      <c r="AQ33" s="140">
        <v>-97.010572968340853</v>
      </c>
      <c r="AR33" s="140">
        <v>-97.356540485842487</v>
      </c>
      <c r="AS33" s="140">
        <v>-97.654989928119505</v>
      </c>
      <c r="AT33" s="140">
        <v>-97.926891266402663</v>
      </c>
      <c r="AU33" s="140">
        <v>-98.187253493846299</v>
      </c>
      <c r="AV33" s="140">
        <v>-98.426631164687166</v>
      </c>
      <c r="AW33" s="140">
        <v>-98.650956851686772</v>
      </c>
      <c r="AX33" s="37"/>
      <c r="AY33" s="37"/>
      <c r="AZ33" s="37"/>
      <c r="BA33" s="37"/>
      <c r="BB33" s="37"/>
      <c r="BC33" s="37"/>
      <c r="BD33" s="37"/>
      <c r="BP33" s="22" t="s">
        <v>395</v>
      </c>
    </row>
    <row r="34" spans="1:68" ht="16.5" x14ac:dyDescent="0.3">
      <c r="A34" s="172"/>
      <c r="B34" s="4" t="s">
        <v>332</v>
      </c>
      <c r="D34" s="4" t="s">
        <v>42</v>
      </c>
      <c r="E34" s="140">
        <v>-7.60010842696376E-2</v>
      </c>
      <c r="F34" s="140">
        <v>-8.2285071018026359E-2</v>
      </c>
      <c r="G34" s="140">
        <v>-8.8939596739333548E-2</v>
      </c>
      <c r="H34" s="140">
        <v>-9.5754223917118658E-2</v>
      </c>
      <c r="I34" s="140">
        <v>-0.10400474474989699</v>
      </c>
      <c r="J34" s="140">
        <v>-0.11217400336389324</v>
      </c>
      <c r="K34" s="140">
        <v>-0.12023923883107049</v>
      </c>
      <c r="L34" s="140">
        <v>-0.12850049009563869</v>
      </c>
      <c r="M34" s="140">
        <v>-0.1391277528810056</v>
      </c>
      <c r="N34" s="140">
        <v>-0.15042087870740908</v>
      </c>
      <c r="O34" s="140">
        <v>-0.16241468962815658</v>
      </c>
      <c r="P34" s="140">
        <v>-0.17507748218886593</v>
      </c>
      <c r="Q34" s="140">
        <v>-0.18850566161777155</v>
      </c>
      <c r="R34" s="140">
        <v>-0.20250236652009546</v>
      </c>
      <c r="S34" s="140">
        <v>-0.21680960880125832</v>
      </c>
      <c r="T34" s="140">
        <v>-0.2304614967010763</v>
      </c>
      <c r="U34" s="140">
        <v>-0.2434530580365849</v>
      </c>
      <c r="V34" s="140">
        <v>-0.25444094668431549</v>
      </c>
      <c r="W34" s="140">
        <v>-0.26290740338104496</v>
      </c>
      <c r="X34" s="140">
        <v>-0.26927979862598039</v>
      </c>
      <c r="Y34" s="140">
        <v>-0.27343689369475044</v>
      </c>
      <c r="Z34" s="140">
        <v>-0.27565574735502962</v>
      </c>
      <c r="AA34" s="140">
        <v>-0.27670400695097513</v>
      </c>
      <c r="AB34" s="140">
        <v>-0.27773497944832592</v>
      </c>
      <c r="AC34" s="140">
        <v>-0.27882362854221354</v>
      </c>
      <c r="AD34" s="140">
        <v>-0.2799740193311418</v>
      </c>
      <c r="AE34" s="140">
        <v>-0.28118714319560906</v>
      </c>
      <c r="AF34" s="140">
        <v>-0.28246087315910001</v>
      </c>
      <c r="AG34" s="140">
        <v>-0.28379546920493126</v>
      </c>
      <c r="AH34" s="140">
        <v>-0.28520797211768728</v>
      </c>
      <c r="AI34" s="140">
        <v>-0.2866814224273399</v>
      </c>
      <c r="AJ34" s="140">
        <v>-0.28816642821096383</v>
      </c>
      <c r="AK34" s="140">
        <v>-0.28957512733167223</v>
      </c>
      <c r="AL34" s="140">
        <v>-0.29084914341629631</v>
      </c>
      <c r="AM34" s="140">
        <v>-0.29206181239867823</v>
      </c>
      <c r="AN34" s="140">
        <v>-0.29321787482110684</v>
      </c>
      <c r="AO34" s="140">
        <v>-0.29436811436400351</v>
      </c>
      <c r="AP34" s="140">
        <v>-0.29545000084678491</v>
      </c>
      <c r="AQ34" s="140">
        <v>-0.29656278490198323</v>
      </c>
      <c r="AR34" s="140">
        <v>-0.29765647207455104</v>
      </c>
      <c r="AS34" s="140">
        <v>-0.29862058470487785</v>
      </c>
      <c r="AT34" s="140">
        <v>-0.29948850536787752</v>
      </c>
      <c r="AU34" s="140">
        <v>-0.30033423759038164</v>
      </c>
      <c r="AV34" s="140">
        <v>-0.3010795297435383</v>
      </c>
      <c r="AW34" s="140">
        <v>-0.30174203684949708</v>
      </c>
      <c r="AX34" s="35"/>
      <c r="AY34" s="35"/>
      <c r="AZ34" s="35"/>
      <c r="BA34" s="35"/>
      <c r="BB34" s="35"/>
      <c r="BC34" s="35"/>
      <c r="BD34" s="35"/>
      <c r="BP34" s="22" t="s">
        <v>396</v>
      </c>
    </row>
    <row r="35" spans="1:68" ht="16.5" x14ac:dyDescent="0.3">
      <c r="A35" s="172"/>
      <c r="B35" s="4" t="s">
        <v>333</v>
      </c>
      <c r="D35" s="4" t="s">
        <v>42</v>
      </c>
      <c r="E35" s="140">
        <v>-0.17602878275569039</v>
      </c>
      <c r="F35" s="140">
        <v>-0.19058354359253504</v>
      </c>
      <c r="G35" s="140">
        <v>-0.20599649663785205</v>
      </c>
      <c r="H35" s="140">
        <v>-0.22178033088253593</v>
      </c>
      <c r="I35" s="140">
        <v>-0.24088956864603905</v>
      </c>
      <c r="J35" s="140">
        <v>-0.25981033565209372</v>
      </c>
      <c r="K35" s="140">
        <v>-0.2784903910870889</v>
      </c>
      <c r="L35" s="140">
        <v>-0.2976242156768496</v>
      </c>
      <c r="M35" s="140">
        <v>-0.32223787775633977</v>
      </c>
      <c r="N35" s="140">
        <v>-0.34839372819736786</v>
      </c>
      <c r="O35" s="140">
        <v>-0.37617246284610684</v>
      </c>
      <c r="P35" s="140">
        <v>-0.40550057684626312</v>
      </c>
      <c r="Q35" s="140">
        <v>-0.43660142389901158</v>
      </c>
      <c r="R35" s="140">
        <v>-0.46901925253102333</v>
      </c>
      <c r="S35" s="140">
        <v>-0.5021565206878198</v>
      </c>
      <c r="T35" s="140">
        <v>-0.53377587259727655</v>
      </c>
      <c r="U35" s="140">
        <v>-0.56386619533796756</v>
      </c>
      <c r="V35" s="140">
        <v>-0.58931534144756836</v>
      </c>
      <c r="W35" s="140">
        <v>-0.6089250437015834</v>
      </c>
      <c r="X35" s="140">
        <v>-0.62368472618965676</v>
      </c>
      <c r="Y35" s="140">
        <v>-0.63331298487017396</v>
      </c>
      <c r="Z35" s="140">
        <v>-0.63845145998755737</v>
      </c>
      <c r="AA35" s="140">
        <v>-0.64087869186854474</v>
      </c>
      <c r="AB35" s="140">
        <v>-0.6432657999724134</v>
      </c>
      <c r="AC35" s="140">
        <v>-0.64578645645370436</v>
      </c>
      <c r="AD35" s="140">
        <v>-0.64845008445186347</v>
      </c>
      <c r="AE35" s="140">
        <v>-0.65125896800204797</v>
      </c>
      <c r="AF35" s="140">
        <v>-0.65420819266381769</v>
      </c>
      <c r="AG35" s="140">
        <v>-0.65729835411498794</v>
      </c>
      <c r="AH35" s="140">
        <v>-0.66056893397279204</v>
      </c>
      <c r="AI35" s="140">
        <v>-0.66398063373186478</v>
      </c>
      <c r="AJ35" s="140">
        <v>-0.66741908205539247</v>
      </c>
      <c r="AK35" s="140">
        <v>-0.6706810786573516</v>
      </c>
      <c r="AL35" s="140">
        <v>-0.67363142137659338</v>
      </c>
      <c r="AM35" s="140">
        <v>-0.67643968499113893</v>
      </c>
      <c r="AN35" s="140">
        <v>-0.67911699194218511</v>
      </c>
      <c r="AO35" s="140">
        <v>-0.68178079650477752</v>
      </c>
      <c r="AP35" s="140">
        <v>-0.68428623702942881</v>
      </c>
      <c r="AQ35" s="140">
        <v>-0.68686324917710317</v>
      </c>
      <c r="AR35" s="140">
        <v>-0.68939619522605333</v>
      </c>
      <c r="AS35" s="140">
        <v>-0.69162916266994134</v>
      </c>
      <c r="AT35" s="140">
        <v>-0.69363933666471544</v>
      </c>
      <c r="AU35" s="140">
        <v>-0.6955981989908121</v>
      </c>
      <c r="AV35" s="140">
        <v>-0.69732439981395999</v>
      </c>
      <c r="AW35" s="140">
        <v>-0.69885881413254392</v>
      </c>
      <c r="AX35" s="35"/>
      <c r="AY35" s="35"/>
      <c r="AZ35" s="35"/>
      <c r="BA35" s="35"/>
      <c r="BB35" s="35"/>
      <c r="BC35" s="35"/>
      <c r="BD35" s="35"/>
      <c r="BP35" s="22" t="s">
        <v>397</v>
      </c>
    </row>
    <row r="36" spans="1:68" x14ac:dyDescent="0.3">
      <c r="A36" s="172"/>
      <c r="B36" s="4" t="s">
        <v>215</v>
      </c>
      <c r="D36" s="4" t="s">
        <v>90</v>
      </c>
      <c r="E36" s="140">
        <v>-188.33823061685678</v>
      </c>
      <c r="F36" s="140">
        <v>-203.78656377742999</v>
      </c>
      <c r="G36" s="140">
        <v>-220.16181784828734</v>
      </c>
      <c r="H36" s="140">
        <v>-236.86804094371473</v>
      </c>
      <c r="I36" s="140">
        <v>-257.23023690285697</v>
      </c>
      <c r="J36" s="140">
        <v>-277.69581909885665</v>
      </c>
      <c r="K36" s="140">
        <v>-297.95575707942754</v>
      </c>
      <c r="L36" s="140">
        <v>-318.8747232402859</v>
      </c>
      <c r="M36" s="140">
        <v>-345.76709609428815</v>
      </c>
      <c r="N36" s="140">
        <v>-374.35017372742914</v>
      </c>
      <c r="O36" s="140">
        <v>-404.66654160085653</v>
      </c>
      <c r="P36" s="140">
        <v>-436.7263843971466</v>
      </c>
      <c r="Q36" s="140">
        <v>-470.68377046114028</v>
      </c>
      <c r="R36" s="140">
        <v>-505.9089337882877</v>
      </c>
      <c r="S36" s="140">
        <v>-541.49383812856865</v>
      </c>
      <c r="T36" s="140">
        <v>-575.49124276485611</v>
      </c>
      <c r="U36" s="140">
        <v>-607.52943090942927</v>
      </c>
      <c r="V36" s="140">
        <v>-635.90096590456699</v>
      </c>
      <c r="W36" s="140">
        <v>-658.7389418011403</v>
      </c>
      <c r="X36" s="140">
        <v>-676.39138329456716</v>
      </c>
      <c r="Y36" s="140">
        <v>-687.42680105027398</v>
      </c>
      <c r="Z36" s="140">
        <v>-693.15040373284342</v>
      </c>
      <c r="AA36" s="140">
        <v>-695.97135827512898</v>
      </c>
      <c r="AB36" s="140">
        <v>-698.81584842455732</v>
      </c>
      <c r="AC36" s="140">
        <v>-701.82913725541414</v>
      </c>
      <c r="AD36" s="140">
        <v>-705.00111503141432</v>
      </c>
      <c r="AE36" s="140">
        <v>-708.36276770941413</v>
      </c>
      <c r="AF36" s="140">
        <v>-711.87362301512849</v>
      </c>
      <c r="AG36" s="140">
        <v>-715.54830129798597</v>
      </c>
      <c r="AH36" s="140">
        <v>-719.4104697542715</v>
      </c>
      <c r="AI36" s="140">
        <v>-723.44528346627158</v>
      </c>
      <c r="AJ36" s="140">
        <v>-727.49390013570019</v>
      </c>
      <c r="AK36" s="140">
        <v>-731.18625019884234</v>
      </c>
      <c r="AL36" s="140">
        <v>-734.46037564912808</v>
      </c>
      <c r="AM36" s="140">
        <v>-737.5482216174139</v>
      </c>
      <c r="AN36" s="140">
        <v>-740.40085177227115</v>
      </c>
      <c r="AO36" s="140">
        <v>-743.280164389128</v>
      </c>
      <c r="AP36" s="140">
        <v>-746.02011079341423</v>
      </c>
      <c r="AQ36" s="140">
        <v>-748.82147449741365</v>
      </c>
      <c r="AR36" s="140">
        <v>-751.49237227255662</v>
      </c>
      <c r="AS36" s="140">
        <v>-753.7963045822703</v>
      </c>
      <c r="AT36" s="140">
        <v>-755.89519365884212</v>
      </c>
      <c r="AU36" s="140">
        <v>-757.90534801427088</v>
      </c>
      <c r="AV36" s="140">
        <v>-759.75365750084211</v>
      </c>
      <c r="AW36" s="140">
        <v>-761.48570207627063</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HV GM SWGR (secondary)</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50.619238466938647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106.62475777115949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156.23325006790202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227.3236310483685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-2.7465999999999999</v>
      </c>
      <c r="F13" s="62">
        <v>-2.7190000000000003</v>
      </c>
      <c r="G13" s="62">
        <v>-2.7151999999999998</v>
      </c>
      <c r="H13" s="62">
        <v>-2.6848000000000001</v>
      </c>
      <c r="I13" s="62">
        <v>-2.6577999999999999</v>
      </c>
      <c r="J13" s="62">
        <v>-2.6284000000000001</v>
      </c>
      <c r="K13" s="62">
        <v>-2.5998999999999999</v>
      </c>
      <c r="L13" s="62">
        <v>-2.5710000000000002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-2.7465999999999999</v>
      </c>
      <c r="F18" s="59">
        <f t="shared" ref="F18:AW18" si="0">SUM(F13:F17)</f>
        <v>-2.7190000000000003</v>
      </c>
      <c r="G18" s="59">
        <f t="shared" si="0"/>
        <v>-2.7151999999999998</v>
      </c>
      <c r="H18" s="59">
        <f t="shared" si="0"/>
        <v>-2.6848000000000001</v>
      </c>
      <c r="I18" s="59">
        <f t="shared" si="0"/>
        <v>-2.6577999999999999</v>
      </c>
      <c r="J18" s="59">
        <f t="shared" si="0"/>
        <v>-2.6284000000000001</v>
      </c>
      <c r="K18" s="59">
        <f t="shared" si="0"/>
        <v>-2.5998999999999999</v>
      </c>
      <c r="L18" s="59">
        <f t="shared" si="0"/>
        <v>-2.5710000000000002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5.3804645949544511E-2</v>
      </c>
      <c r="G19" s="62">
        <v>0.10384168788001054</v>
      </c>
      <c r="H19" s="62">
        <v>0.16236591368390266</v>
      </c>
      <c r="I19" s="62">
        <v>0.23620026867826946</v>
      </c>
      <c r="J19" s="62">
        <v>0.31393997742863267</v>
      </c>
      <c r="K19" s="62">
        <v>0.40693149195547024</v>
      </c>
      <c r="L19" s="62">
        <v>0.49888893098791681</v>
      </c>
      <c r="M19" s="62">
        <v>0.61487384708869874</v>
      </c>
      <c r="N19" s="62">
        <v>0.68153443409871939</v>
      </c>
      <c r="O19" s="62">
        <v>0.75220523560575914</v>
      </c>
      <c r="P19" s="62">
        <v>0.82691422791863167</v>
      </c>
      <c r="Q19" s="62">
        <v>0.9060587625426928</v>
      </c>
      <c r="R19" s="62">
        <v>0.98638118381454465</v>
      </c>
      <c r="S19" s="62">
        <v>1.0665895773289327</v>
      </c>
      <c r="T19" s="62">
        <v>1.1436237396717712</v>
      </c>
      <c r="U19" s="62">
        <v>1.2171878562524012</v>
      </c>
      <c r="V19" s="62">
        <v>1.2832896561187006</v>
      </c>
      <c r="W19" s="62">
        <v>1.3360836160913352</v>
      </c>
      <c r="X19" s="62">
        <v>1.3760831461581322</v>
      </c>
      <c r="Y19" s="62">
        <v>1.4006069479082193</v>
      </c>
      <c r="Z19" s="62">
        <v>1.413222460238353</v>
      </c>
      <c r="AA19" s="62">
        <v>1.4202577832034049</v>
      </c>
      <c r="AB19" s="62">
        <v>1.4274308144804597</v>
      </c>
      <c r="AC19" s="62">
        <v>1.4350328662643239</v>
      </c>
      <c r="AD19" s="62">
        <v>1.443031902329555</v>
      </c>
      <c r="AE19" s="62">
        <v>1.4515032176879219</v>
      </c>
      <c r="AF19" s="62">
        <v>1.4603529373836814</v>
      </c>
      <c r="AG19" s="62">
        <v>1.469617462033159</v>
      </c>
      <c r="AH19" s="62">
        <v>1.4793419009240916</v>
      </c>
      <c r="AI19" s="62">
        <v>1.489502633583949</v>
      </c>
      <c r="AJ19" s="62">
        <v>1.4997605554022206</v>
      </c>
      <c r="AK19" s="62">
        <v>1.5091720257467349</v>
      </c>
      <c r="AL19" s="62">
        <v>1.5177021390828251</v>
      </c>
      <c r="AM19" s="62">
        <v>1.5257942712715424</v>
      </c>
      <c r="AN19" s="62">
        <v>1.5334630565588379</v>
      </c>
      <c r="AO19" s="62">
        <v>1.5412684023722658</v>
      </c>
      <c r="AP19" s="62">
        <v>1.5487314799871821</v>
      </c>
      <c r="AQ19" s="62">
        <v>1.556372149526094</v>
      </c>
      <c r="AR19" s="62">
        <v>1.5637519551967922</v>
      </c>
      <c r="AS19" s="62">
        <v>1.5702607717111361</v>
      </c>
      <c r="AT19" s="62">
        <v>1.5762451970581122</v>
      </c>
      <c r="AU19" s="62">
        <v>1.5818298852225687</v>
      </c>
      <c r="AV19" s="62">
        <v>1.5868806291884732</v>
      </c>
      <c r="AW19" s="62">
        <v>1.5916206308858118</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5.3804645949544511E-2</v>
      </c>
      <c r="G25" s="67">
        <f t="shared" si="1"/>
        <v>0.10384168788001054</v>
      </c>
      <c r="H25" s="67">
        <f t="shared" si="1"/>
        <v>0.16236591368390266</v>
      </c>
      <c r="I25" s="67">
        <f t="shared" si="1"/>
        <v>0.23620026867826946</v>
      </c>
      <c r="J25" s="67">
        <f t="shared" si="1"/>
        <v>0.31393997742863267</v>
      </c>
      <c r="K25" s="67">
        <f t="shared" si="1"/>
        <v>0.40693149195547024</v>
      </c>
      <c r="L25" s="67">
        <f t="shared" si="1"/>
        <v>0.49888893098791681</v>
      </c>
      <c r="M25" s="67">
        <f t="shared" si="1"/>
        <v>0.61487384708869874</v>
      </c>
      <c r="N25" s="67">
        <f t="shared" si="1"/>
        <v>0.68153443409871939</v>
      </c>
      <c r="O25" s="67">
        <f t="shared" si="1"/>
        <v>0.75220523560575914</v>
      </c>
      <c r="P25" s="67">
        <f t="shared" si="1"/>
        <v>0.82691422791863167</v>
      </c>
      <c r="Q25" s="67">
        <f t="shared" si="1"/>
        <v>0.9060587625426928</v>
      </c>
      <c r="R25" s="67">
        <f t="shared" si="1"/>
        <v>0.98638118381454465</v>
      </c>
      <c r="S25" s="67">
        <f t="shared" si="1"/>
        <v>1.0665895773289327</v>
      </c>
      <c r="T25" s="67">
        <f t="shared" si="1"/>
        <v>1.1436237396717712</v>
      </c>
      <c r="U25" s="67">
        <f t="shared" si="1"/>
        <v>1.2171878562524012</v>
      </c>
      <c r="V25" s="67">
        <f t="shared" si="1"/>
        <v>1.2832896561187006</v>
      </c>
      <c r="W25" s="67">
        <f t="shared" si="1"/>
        <v>1.3360836160913352</v>
      </c>
      <c r="X25" s="67">
        <f t="shared" si="1"/>
        <v>1.3760831461581322</v>
      </c>
      <c r="Y25" s="67">
        <f t="shared" si="1"/>
        <v>1.4006069479082193</v>
      </c>
      <c r="Z25" s="67">
        <f t="shared" si="1"/>
        <v>1.413222460238353</v>
      </c>
      <c r="AA25" s="67">
        <f t="shared" si="1"/>
        <v>1.4202577832034049</v>
      </c>
      <c r="AB25" s="67">
        <f t="shared" si="1"/>
        <v>1.4274308144804597</v>
      </c>
      <c r="AC25" s="67">
        <f t="shared" si="1"/>
        <v>1.4350328662643239</v>
      </c>
      <c r="AD25" s="67">
        <f t="shared" si="1"/>
        <v>1.443031902329555</v>
      </c>
      <c r="AE25" s="67">
        <f t="shared" si="1"/>
        <v>1.4515032176879219</v>
      </c>
      <c r="AF25" s="67">
        <f t="shared" si="1"/>
        <v>1.4603529373836814</v>
      </c>
      <c r="AG25" s="67">
        <f t="shared" si="1"/>
        <v>1.469617462033159</v>
      </c>
      <c r="AH25" s="67">
        <f t="shared" si="1"/>
        <v>1.4793419009240916</v>
      </c>
      <c r="AI25" s="67">
        <f t="shared" si="1"/>
        <v>1.489502633583949</v>
      </c>
      <c r="AJ25" s="67">
        <f t="shared" si="1"/>
        <v>1.4997605554022206</v>
      </c>
      <c r="AK25" s="67">
        <f t="shared" si="1"/>
        <v>1.5091720257467349</v>
      </c>
      <c r="AL25" s="67">
        <f t="shared" si="1"/>
        <v>1.5177021390828251</v>
      </c>
      <c r="AM25" s="67">
        <f t="shared" si="1"/>
        <v>1.5257942712715424</v>
      </c>
      <c r="AN25" s="67">
        <f t="shared" si="1"/>
        <v>1.5334630565588379</v>
      </c>
      <c r="AO25" s="67">
        <f t="shared" si="1"/>
        <v>1.5412684023722658</v>
      </c>
      <c r="AP25" s="67">
        <f t="shared" si="1"/>
        <v>1.5487314799871821</v>
      </c>
      <c r="AQ25" s="67">
        <f t="shared" si="1"/>
        <v>1.556372149526094</v>
      </c>
      <c r="AR25" s="67">
        <f t="shared" si="1"/>
        <v>1.5637519551967922</v>
      </c>
      <c r="AS25" s="67">
        <f t="shared" si="1"/>
        <v>1.5702607717111361</v>
      </c>
      <c r="AT25" s="67">
        <f t="shared" si="1"/>
        <v>1.5762451970581122</v>
      </c>
      <c r="AU25" s="67">
        <f t="shared" si="1"/>
        <v>1.5818298852225687</v>
      </c>
      <c r="AV25" s="67">
        <f t="shared" si="1"/>
        <v>1.5868806291884732</v>
      </c>
      <c r="AW25" s="67">
        <f t="shared" si="1"/>
        <v>1.5916206308858118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-2.7465999999999999</v>
      </c>
      <c r="F26" s="59">
        <f t="shared" ref="F26:BD26" si="2">F18+F25</f>
        <v>-2.6651953540504558</v>
      </c>
      <c r="G26" s="59">
        <f t="shared" si="2"/>
        <v>-2.6113583121199895</v>
      </c>
      <c r="H26" s="59">
        <f t="shared" si="2"/>
        <v>-2.5224340863160974</v>
      </c>
      <c r="I26" s="59">
        <f t="shared" si="2"/>
        <v>-2.4215997313217303</v>
      </c>
      <c r="J26" s="59">
        <f t="shared" si="2"/>
        <v>-2.3144600225713674</v>
      </c>
      <c r="K26" s="59">
        <f t="shared" si="2"/>
        <v>-2.1929685080445296</v>
      </c>
      <c r="L26" s="59">
        <f t="shared" si="2"/>
        <v>-2.0721110690120832</v>
      </c>
      <c r="M26" s="59">
        <f t="shared" si="2"/>
        <v>0.61487384708869874</v>
      </c>
      <c r="N26" s="59">
        <f t="shared" si="2"/>
        <v>0.68153443409871939</v>
      </c>
      <c r="O26" s="59">
        <f t="shared" si="2"/>
        <v>0.75220523560575914</v>
      </c>
      <c r="P26" s="59">
        <f t="shared" si="2"/>
        <v>0.82691422791863167</v>
      </c>
      <c r="Q26" s="59">
        <f t="shared" si="2"/>
        <v>0.9060587625426928</v>
      </c>
      <c r="R26" s="59">
        <f t="shared" si="2"/>
        <v>0.98638118381454465</v>
      </c>
      <c r="S26" s="59">
        <f t="shared" si="2"/>
        <v>1.0665895773289327</v>
      </c>
      <c r="T26" s="59">
        <f t="shared" si="2"/>
        <v>1.1436237396717712</v>
      </c>
      <c r="U26" s="59">
        <f t="shared" si="2"/>
        <v>1.2171878562524012</v>
      </c>
      <c r="V26" s="59">
        <f t="shared" si="2"/>
        <v>1.2832896561187006</v>
      </c>
      <c r="W26" s="59">
        <f t="shared" si="2"/>
        <v>1.3360836160913352</v>
      </c>
      <c r="X26" s="59">
        <f t="shared" si="2"/>
        <v>1.3760831461581322</v>
      </c>
      <c r="Y26" s="59">
        <f t="shared" si="2"/>
        <v>1.4006069479082193</v>
      </c>
      <c r="Z26" s="59">
        <f t="shared" si="2"/>
        <v>1.413222460238353</v>
      </c>
      <c r="AA26" s="59">
        <f t="shared" si="2"/>
        <v>1.4202577832034049</v>
      </c>
      <c r="AB26" s="59">
        <f t="shared" si="2"/>
        <v>1.4274308144804597</v>
      </c>
      <c r="AC26" s="59">
        <f t="shared" si="2"/>
        <v>1.4350328662643239</v>
      </c>
      <c r="AD26" s="59">
        <f t="shared" si="2"/>
        <v>1.443031902329555</v>
      </c>
      <c r="AE26" s="59">
        <f t="shared" si="2"/>
        <v>1.4515032176879219</v>
      </c>
      <c r="AF26" s="59">
        <f t="shared" si="2"/>
        <v>1.4603529373836814</v>
      </c>
      <c r="AG26" s="59">
        <f t="shared" si="2"/>
        <v>1.469617462033159</v>
      </c>
      <c r="AH26" s="59">
        <f t="shared" si="2"/>
        <v>1.4793419009240916</v>
      </c>
      <c r="AI26" s="59">
        <f t="shared" si="2"/>
        <v>1.489502633583949</v>
      </c>
      <c r="AJ26" s="59">
        <f t="shared" si="2"/>
        <v>1.4997605554022206</v>
      </c>
      <c r="AK26" s="59">
        <f t="shared" si="2"/>
        <v>1.5091720257467349</v>
      </c>
      <c r="AL26" s="59">
        <f t="shared" si="2"/>
        <v>1.5177021390828251</v>
      </c>
      <c r="AM26" s="59">
        <f t="shared" si="2"/>
        <v>1.5257942712715424</v>
      </c>
      <c r="AN26" s="59">
        <f t="shared" si="2"/>
        <v>1.5334630565588379</v>
      </c>
      <c r="AO26" s="59">
        <f t="shared" si="2"/>
        <v>1.5412684023722658</v>
      </c>
      <c r="AP26" s="59">
        <f t="shared" si="2"/>
        <v>1.5487314799871821</v>
      </c>
      <c r="AQ26" s="59">
        <f t="shared" si="2"/>
        <v>1.556372149526094</v>
      </c>
      <c r="AR26" s="59">
        <f t="shared" si="2"/>
        <v>1.5637519551967922</v>
      </c>
      <c r="AS26" s="59">
        <f t="shared" si="2"/>
        <v>1.5702607717111361</v>
      </c>
      <c r="AT26" s="59">
        <f t="shared" si="2"/>
        <v>1.5762451970581122</v>
      </c>
      <c r="AU26" s="59">
        <f t="shared" si="2"/>
        <v>1.5818298852225687</v>
      </c>
      <c r="AV26" s="59">
        <f t="shared" si="2"/>
        <v>1.5868806291884732</v>
      </c>
      <c r="AW26" s="59">
        <f t="shared" si="2"/>
        <v>1.5916206308858118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-2.1972800000000001</v>
      </c>
      <c r="F28" s="34">
        <f t="shared" ref="F28:AW28" si="4">F26*F27</f>
        <v>-2.1321562832403647</v>
      </c>
      <c r="G28" s="34">
        <f t="shared" si="4"/>
        <v>-2.0890866496959917</v>
      </c>
      <c r="H28" s="34">
        <f t="shared" si="4"/>
        <v>-2.0179472690528781</v>
      </c>
      <c r="I28" s="34">
        <f t="shared" si="4"/>
        <v>-1.9372797850573844</v>
      </c>
      <c r="J28" s="34">
        <f t="shared" si="4"/>
        <v>-1.8515680180570939</v>
      </c>
      <c r="K28" s="34">
        <f t="shared" si="4"/>
        <v>-1.7543748064356237</v>
      </c>
      <c r="L28" s="34">
        <f t="shared" si="4"/>
        <v>-1.6576888552096667</v>
      </c>
      <c r="M28" s="34">
        <f t="shared" si="4"/>
        <v>0.49189907767095903</v>
      </c>
      <c r="N28" s="34">
        <f t="shared" si="4"/>
        <v>0.54522754727897549</v>
      </c>
      <c r="O28" s="34">
        <f t="shared" si="4"/>
        <v>0.60176418848460733</v>
      </c>
      <c r="P28" s="34">
        <f t="shared" si="4"/>
        <v>0.66153138233490538</v>
      </c>
      <c r="Q28" s="34">
        <f t="shared" si="4"/>
        <v>0.7248470100341543</v>
      </c>
      <c r="R28" s="34">
        <f t="shared" si="4"/>
        <v>0.78910494705163581</v>
      </c>
      <c r="S28" s="34">
        <f t="shared" si="4"/>
        <v>0.85327166186314618</v>
      </c>
      <c r="T28" s="34">
        <f t="shared" si="4"/>
        <v>0.91489899173741707</v>
      </c>
      <c r="U28" s="34">
        <f t="shared" si="4"/>
        <v>0.97375028500192107</v>
      </c>
      <c r="V28" s="34">
        <f t="shared" si="4"/>
        <v>1.0266317248949606</v>
      </c>
      <c r="W28" s="34">
        <f t="shared" si="4"/>
        <v>1.0688668928730682</v>
      </c>
      <c r="X28" s="34">
        <f t="shared" si="4"/>
        <v>1.1008665169265057</v>
      </c>
      <c r="Y28" s="34">
        <f t="shared" si="4"/>
        <v>1.1204855583265754</v>
      </c>
      <c r="Z28" s="34">
        <f t="shared" si="4"/>
        <v>1.1305779681906825</v>
      </c>
      <c r="AA28" s="34">
        <f t="shared" si="4"/>
        <v>1.136206226562724</v>
      </c>
      <c r="AB28" s="34">
        <f t="shared" si="4"/>
        <v>1.1419446515843679</v>
      </c>
      <c r="AC28" s="34">
        <f t="shared" si="4"/>
        <v>1.1480262930114591</v>
      </c>
      <c r="AD28" s="34">
        <f t="shared" si="4"/>
        <v>1.1544255218636441</v>
      </c>
      <c r="AE28" s="34">
        <f t="shared" si="4"/>
        <v>1.1612025741503376</v>
      </c>
      <c r="AF28" s="34">
        <f t="shared" si="4"/>
        <v>1.1682823499069452</v>
      </c>
      <c r="AG28" s="34">
        <f t="shared" si="4"/>
        <v>1.1756939696265272</v>
      </c>
      <c r="AH28" s="34">
        <f t="shared" si="4"/>
        <v>1.1834735207392733</v>
      </c>
      <c r="AI28" s="34">
        <f t="shared" si="4"/>
        <v>1.1916021068671592</v>
      </c>
      <c r="AJ28" s="34">
        <f t="shared" si="4"/>
        <v>1.1998084443217767</v>
      </c>
      <c r="AK28" s="34">
        <f t="shared" si="4"/>
        <v>1.207337620597388</v>
      </c>
      <c r="AL28" s="34">
        <f t="shared" si="4"/>
        <v>1.2141617112662602</v>
      </c>
      <c r="AM28" s="34">
        <f t="shared" si="4"/>
        <v>1.220635417017234</v>
      </c>
      <c r="AN28" s="34">
        <f t="shared" si="4"/>
        <v>1.2267704452470705</v>
      </c>
      <c r="AO28" s="34">
        <f t="shared" si="4"/>
        <v>1.2330147218978127</v>
      </c>
      <c r="AP28" s="34">
        <f t="shared" si="4"/>
        <v>1.2389851839897457</v>
      </c>
      <c r="AQ28" s="34">
        <f t="shared" si="4"/>
        <v>1.2450977196208752</v>
      </c>
      <c r="AR28" s="34">
        <f t="shared" si="4"/>
        <v>1.2510015641574339</v>
      </c>
      <c r="AS28" s="34">
        <f t="shared" si="4"/>
        <v>1.2562086173689089</v>
      </c>
      <c r="AT28" s="34">
        <f t="shared" si="4"/>
        <v>1.2609961576464899</v>
      </c>
      <c r="AU28" s="34">
        <f t="shared" si="4"/>
        <v>1.265463908178055</v>
      </c>
      <c r="AV28" s="34">
        <f t="shared" si="4"/>
        <v>1.2695045033507786</v>
      </c>
      <c r="AW28" s="34">
        <f t="shared" si="4"/>
        <v>1.2732965047086495</v>
      </c>
      <c r="AX28" s="34"/>
      <c r="AY28" s="34"/>
      <c r="AZ28" s="34"/>
      <c r="BA28" s="34"/>
      <c r="BB28" s="34"/>
      <c r="BC28" s="34"/>
      <c r="BD28" s="34"/>
    </row>
    <row r="29" spans="1:56" x14ac:dyDescent="0.3">
      <c r="A29" s="115"/>
      <c r="B29" s="9" t="s">
        <v>92</v>
      </c>
      <c r="C29" s="11" t="s">
        <v>44</v>
      </c>
      <c r="D29" s="9" t="s">
        <v>40</v>
      </c>
      <c r="E29" s="34">
        <f>E26-E28</f>
        <v>-0.54931999999999981</v>
      </c>
      <c r="F29" s="34">
        <f t="shared" ref="F29:AW29" si="5">F26-F28</f>
        <v>-0.53303907081009116</v>
      </c>
      <c r="G29" s="34">
        <f t="shared" si="5"/>
        <v>-0.52227166242399781</v>
      </c>
      <c r="H29" s="34">
        <f t="shared" si="5"/>
        <v>-0.50448681726321931</v>
      </c>
      <c r="I29" s="34">
        <f t="shared" si="5"/>
        <v>-0.48431994626434594</v>
      </c>
      <c r="J29" s="34">
        <f t="shared" si="5"/>
        <v>-0.46289200451427348</v>
      </c>
      <c r="K29" s="34">
        <f t="shared" si="5"/>
        <v>-0.43859370160890587</v>
      </c>
      <c r="L29" s="34">
        <f t="shared" si="5"/>
        <v>-0.41442221380241651</v>
      </c>
      <c r="M29" s="34">
        <f t="shared" si="5"/>
        <v>0.12297476941773972</v>
      </c>
      <c r="N29" s="34">
        <f t="shared" si="5"/>
        <v>0.1363068868197439</v>
      </c>
      <c r="O29" s="34">
        <f t="shared" si="5"/>
        <v>0.15044104712115181</v>
      </c>
      <c r="P29" s="34">
        <f t="shared" si="5"/>
        <v>0.16538284558372629</v>
      </c>
      <c r="Q29" s="34">
        <f t="shared" si="5"/>
        <v>0.18121175250853849</v>
      </c>
      <c r="R29" s="34">
        <f t="shared" si="5"/>
        <v>0.19727623676290884</v>
      </c>
      <c r="S29" s="34">
        <f t="shared" si="5"/>
        <v>0.21331791546578649</v>
      </c>
      <c r="T29" s="34">
        <f t="shared" si="5"/>
        <v>0.22872474793435416</v>
      </c>
      <c r="U29" s="34">
        <f t="shared" si="5"/>
        <v>0.24343757125048016</v>
      </c>
      <c r="V29" s="34">
        <f t="shared" si="5"/>
        <v>0.25665793122374003</v>
      </c>
      <c r="W29" s="34">
        <f t="shared" si="5"/>
        <v>0.26721672321826695</v>
      </c>
      <c r="X29" s="34">
        <f t="shared" si="5"/>
        <v>0.27521662923162649</v>
      </c>
      <c r="Y29" s="34">
        <f t="shared" si="5"/>
        <v>0.2801213895816439</v>
      </c>
      <c r="Z29" s="34">
        <f t="shared" si="5"/>
        <v>0.2826444920476705</v>
      </c>
      <c r="AA29" s="34">
        <f t="shared" si="5"/>
        <v>0.28405155664068094</v>
      </c>
      <c r="AB29" s="34">
        <f t="shared" si="5"/>
        <v>0.28548616289609186</v>
      </c>
      <c r="AC29" s="34">
        <f t="shared" si="5"/>
        <v>0.28700657325286483</v>
      </c>
      <c r="AD29" s="34">
        <f t="shared" si="5"/>
        <v>0.28860638046591092</v>
      </c>
      <c r="AE29" s="34">
        <f t="shared" si="5"/>
        <v>0.29030064353758434</v>
      </c>
      <c r="AF29" s="34">
        <f t="shared" si="5"/>
        <v>0.2920705874767362</v>
      </c>
      <c r="AG29" s="34">
        <f t="shared" si="5"/>
        <v>0.29392349240663185</v>
      </c>
      <c r="AH29" s="34">
        <f t="shared" si="5"/>
        <v>0.29586838018481831</v>
      </c>
      <c r="AI29" s="34">
        <f t="shared" si="5"/>
        <v>0.29790052671678979</v>
      </c>
      <c r="AJ29" s="34">
        <f t="shared" si="5"/>
        <v>0.29995211108044395</v>
      </c>
      <c r="AK29" s="34">
        <f t="shared" si="5"/>
        <v>0.3018344051493469</v>
      </c>
      <c r="AL29" s="34">
        <f t="shared" si="5"/>
        <v>0.30354042781656498</v>
      </c>
      <c r="AM29" s="34">
        <f t="shared" si="5"/>
        <v>0.30515885425430844</v>
      </c>
      <c r="AN29" s="34">
        <f t="shared" si="5"/>
        <v>0.30669261131176739</v>
      </c>
      <c r="AO29" s="34">
        <f t="shared" si="5"/>
        <v>0.30825368047445312</v>
      </c>
      <c r="AP29" s="34">
        <f t="shared" si="5"/>
        <v>0.30974629599743642</v>
      </c>
      <c r="AQ29" s="34">
        <f t="shared" si="5"/>
        <v>0.31127442990521881</v>
      </c>
      <c r="AR29" s="34">
        <f t="shared" si="5"/>
        <v>0.31275039103935831</v>
      </c>
      <c r="AS29" s="34">
        <f t="shared" si="5"/>
        <v>0.31405215434222722</v>
      </c>
      <c r="AT29" s="34">
        <f t="shared" si="5"/>
        <v>0.3152490394116223</v>
      </c>
      <c r="AU29" s="34">
        <f t="shared" si="5"/>
        <v>0.31636597704451375</v>
      </c>
      <c r="AV29" s="34">
        <f t="shared" si="5"/>
        <v>0.31737612583769459</v>
      </c>
      <c r="AW29" s="34">
        <f t="shared" si="5"/>
        <v>0.31832412617716233</v>
      </c>
      <c r="AX29" s="34"/>
      <c r="AY29" s="34"/>
      <c r="AZ29" s="34"/>
      <c r="BA29" s="34"/>
      <c r="BB29" s="34"/>
      <c r="BC29" s="34"/>
      <c r="BD29" s="34"/>
    </row>
    <row r="30" spans="1:56" ht="16.5" hidden="1" customHeight="1" outlineLevel="1" x14ac:dyDescent="0.35">
      <c r="A30" s="115"/>
      <c r="B30" s="9" t="s">
        <v>1</v>
      </c>
      <c r="C30" s="11" t="s">
        <v>53</v>
      </c>
      <c r="D30" s="9" t="s">
        <v>40</v>
      </c>
      <c r="F30" s="34">
        <f>$E$28/'Fixed data'!$C$7</f>
        <v>-4.8828444444444445E-2</v>
      </c>
      <c r="G30" s="34">
        <f>$E$28/'Fixed data'!$C$7</f>
        <v>-4.8828444444444445E-2</v>
      </c>
      <c r="H30" s="34">
        <f>$E$28/'Fixed data'!$C$7</f>
        <v>-4.8828444444444445E-2</v>
      </c>
      <c r="I30" s="34">
        <f>$E$28/'Fixed data'!$C$7</f>
        <v>-4.8828444444444445E-2</v>
      </c>
      <c r="J30" s="34">
        <f>$E$28/'Fixed data'!$C$7</f>
        <v>-4.8828444444444445E-2</v>
      </c>
      <c r="K30" s="34">
        <f>$E$28/'Fixed data'!$C$7</f>
        <v>-4.8828444444444445E-2</v>
      </c>
      <c r="L30" s="34">
        <f>$E$28/'Fixed data'!$C$7</f>
        <v>-4.8828444444444445E-2</v>
      </c>
      <c r="M30" s="34">
        <f>$E$28/'Fixed data'!$C$7</f>
        <v>-4.8828444444444445E-2</v>
      </c>
      <c r="N30" s="34">
        <f>$E$28/'Fixed data'!$C$7</f>
        <v>-4.8828444444444445E-2</v>
      </c>
      <c r="O30" s="34">
        <f>$E$28/'Fixed data'!$C$7</f>
        <v>-4.8828444444444445E-2</v>
      </c>
      <c r="P30" s="34">
        <f>$E$28/'Fixed data'!$C$7</f>
        <v>-4.8828444444444445E-2</v>
      </c>
      <c r="Q30" s="34">
        <f>$E$28/'Fixed data'!$C$7</f>
        <v>-4.8828444444444445E-2</v>
      </c>
      <c r="R30" s="34">
        <f>$E$28/'Fixed data'!$C$7</f>
        <v>-4.8828444444444445E-2</v>
      </c>
      <c r="S30" s="34">
        <f>$E$28/'Fixed data'!$C$7</f>
        <v>-4.8828444444444445E-2</v>
      </c>
      <c r="T30" s="34">
        <f>$E$28/'Fixed data'!$C$7</f>
        <v>-4.8828444444444445E-2</v>
      </c>
      <c r="U30" s="34">
        <f>$E$28/'Fixed data'!$C$7</f>
        <v>-4.8828444444444445E-2</v>
      </c>
      <c r="V30" s="34">
        <f>$E$28/'Fixed data'!$C$7</f>
        <v>-4.8828444444444445E-2</v>
      </c>
      <c r="W30" s="34">
        <f>$E$28/'Fixed data'!$C$7</f>
        <v>-4.8828444444444445E-2</v>
      </c>
      <c r="X30" s="34">
        <f>$E$28/'Fixed data'!$C$7</f>
        <v>-4.8828444444444445E-2</v>
      </c>
      <c r="Y30" s="34">
        <f>$E$28/'Fixed data'!$C$7</f>
        <v>-4.8828444444444445E-2</v>
      </c>
      <c r="Z30" s="34">
        <f>$E$28/'Fixed data'!$C$7</f>
        <v>-4.8828444444444445E-2</v>
      </c>
      <c r="AA30" s="34">
        <f>$E$28/'Fixed data'!$C$7</f>
        <v>-4.8828444444444445E-2</v>
      </c>
      <c r="AB30" s="34">
        <f>$E$28/'Fixed data'!$C$7</f>
        <v>-4.8828444444444445E-2</v>
      </c>
      <c r="AC30" s="34">
        <f>$E$28/'Fixed data'!$C$7</f>
        <v>-4.8828444444444445E-2</v>
      </c>
      <c r="AD30" s="34">
        <f>$E$28/'Fixed data'!$C$7</f>
        <v>-4.8828444444444445E-2</v>
      </c>
      <c r="AE30" s="34">
        <f>$E$28/'Fixed data'!$C$7</f>
        <v>-4.8828444444444445E-2</v>
      </c>
      <c r="AF30" s="34">
        <f>$E$28/'Fixed data'!$C$7</f>
        <v>-4.8828444444444445E-2</v>
      </c>
      <c r="AG30" s="34">
        <f>$E$28/'Fixed data'!$C$7</f>
        <v>-4.8828444444444445E-2</v>
      </c>
      <c r="AH30" s="34">
        <f>$E$28/'Fixed data'!$C$7</f>
        <v>-4.8828444444444445E-2</v>
      </c>
      <c r="AI30" s="34">
        <f>$E$28/'Fixed data'!$C$7</f>
        <v>-4.8828444444444445E-2</v>
      </c>
      <c r="AJ30" s="34">
        <f>$E$28/'Fixed data'!$C$7</f>
        <v>-4.8828444444444445E-2</v>
      </c>
      <c r="AK30" s="34">
        <f>$E$28/'Fixed data'!$C$7</f>
        <v>-4.8828444444444445E-2</v>
      </c>
      <c r="AL30" s="34">
        <f>$E$28/'Fixed data'!$C$7</f>
        <v>-4.8828444444444445E-2</v>
      </c>
      <c r="AM30" s="34">
        <f>$E$28/'Fixed data'!$C$7</f>
        <v>-4.8828444444444445E-2</v>
      </c>
      <c r="AN30" s="34">
        <f>$E$28/'Fixed data'!$C$7</f>
        <v>-4.8828444444444445E-2</v>
      </c>
      <c r="AO30" s="34">
        <f>$E$28/'Fixed data'!$C$7</f>
        <v>-4.8828444444444445E-2</v>
      </c>
      <c r="AP30" s="34">
        <f>$E$28/'Fixed data'!$C$7</f>
        <v>-4.8828444444444445E-2</v>
      </c>
      <c r="AQ30" s="34">
        <f>$E$28/'Fixed data'!$C$7</f>
        <v>-4.8828444444444445E-2</v>
      </c>
      <c r="AR30" s="34">
        <f>$E$28/'Fixed data'!$C$7</f>
        <v>-4.8828444444444445E-2</v>
      </c>
      <c r="AS30" s="34">
        <f>$E$28/'Fixed data'!$C$7</f>
        <v>-4.8828444444444445E-2</v>
      </c>
      <c r="AT30" s="34">
        <f>$E$28/'Fixed data'!$C$7</f>
        <v>-4.8828444444444445E-2</v>
      </c>
      <c r="AU30" s="34">
        <f>$E$28/'Fixed data'!$C$7</f>
        <v>-4.8828444444444445E-2</v>
      </c>
      <c r="AV30" s="34">
        <f>$E$28/'Fixed data'!$C$7</f>
        <v>-4.8828444444444445E-2</v>
      </c>
      <c r="AW30" s="34">
        <f>$E$28/'Fixed data'!$C$7</f>
        <v>-4.8828444444444445E-2</v>
      </c>
      <c r="AX30" s="34">
        <f>$E$28/'Fixed data'!$C$7</f>
        <v>-4.8828444444444445E-2</v>
      </c>
      <c r="AY30" s="34"/>
      <c r="AZ30" s="34"/>
      <c r="BA30" s="34"/>
      <c r="BB30" s="34"/>
      <c r="BC30" s="34"/>
      <c r="BD30" s="34"/>
    </row>
    <row r="31" spans="1:56" ht="16.5" hidden="1" customHeight="1" outlineLevel="1" x14ac:dyDescent="0.35">
      <c r="A31" s="115"/>
      <c r="B31" s="9" t="s">
        <v>2</v>
      </c>
      <c r="C31" s="11" t="s">
        <v>54</v>
      </c>
      <c r="D31" s="9" t="s">
        <v>40</v>
      </c>
      <c r="F31" s="34"/>
      <c r="G31" s="34">
        <f>$F$28/'Fixed data'!$C$7</f>
        <v>-4.7381250738674767E-2</v>
      </c>
      <c r="H31" s="34">
        <f>$F$28/'Fixed data'!$C$7</f>
        <v>-4.7381250738674767E-2</v>
      </c>
      <c r="I31" s="34">
        <f>$F$28/'Fixed data'!$C$7</f>
        <v>-4.7381250738674767E-2</v>
      </c>
      <c r="J31" s="34">
        <f>$F$28/'Fixed data'!$C$7</f>
        <v>-4.7381250738674767E-2</v>
      </c>
      <c r="K31" s="34">
        <f>$F$28/'Fixed data'!$C$7</f>
        <v>-4.7381250738674767E-2</v>
      </c>
      <c r="L31" s="34">
        <f>$F$28/'Fixed data'!$C$7</f>
        <v>-4.7381250738674767E-2</v>
      </c>
      <c r="M31" s="34">
        <f>$F$28/'Fixed data'!$C$7</f>
        <v>-4.7381250738674767E-2</v>
      </c>
      <c r="N31" s="34">
        <f>$F$28/'Fixed data'!$C$7</f>
        <v>-4.7381250738674767E-2</v>
      </c>
      <c r="O31" s="34">
        <f>$F$28/'Fixed data'!$C$7</f>
        <v>-4.7381250738674767E-2</v>
      </c>
      <c r="P31" s="34">
        <f>$F$28/'Fixed data'!$C$7</f>
        <v>-4.7381250738674767E-2</v>
      </c>
      <c r="Q31" s="34">
        <f>$F$28/'Fixed data'!$C$7</f>
        <v>-4.7381250738674767E-2</v>
      </c>
      <c r="R31" s="34">
        <f>$F$28/'Fixed data'!$C$7</f>
        <v>-4.7381250738674767E-2</v>
      </c>
      <c r="S31" s="34">
        <f>$F$28/'Fixed data'!$C$7</f>
        <v>-4.7381250738674767E-2</v>
      </c>
      <c r="T31" s="34">
        <f>$F$28/'Fixed data'!$C$7</f>
        <v>-4.7381250738674767E-2</v>
      </c>
      <c r="U31" s="34">
        <f>$F$28/'Fixed data'!$C$7</f>
        <v>-4.7381250738674767E-2</v>
      </c>
      <c r="V31" s="34">
        <f>$F$28/'Fixed data'!$C$7</f>
        <v>-4.7381250738674767E-2</v>
      </c>
      <c r="W31" s="34">
        <f>$F$28/'Fixed data'!$C$7</f>
        <v>-4.7381250738674767E-2</v>
      </c>
      <c r="X31" s="34">
        <f>$F$28/'Fixed data'!$C$7</f>
        <v>-4.7381250738674767E-2</v>
      </c>
      <c r="Y31" s="34">
        <f>$F$28/'Fixed data'!$C$7</f>
        <v>-4.7381250738674767E-2</v>
      </c>
      <c r="Z31" s="34">
        <f>$F$28/'Fixed data'!$C$7</f>
        <v>-4.7381250738674767E-2</v>
      </c>
      <c r="AA31" s="34">
        <f>$F$28/'Fixed data'!$C$7</f>
        <v>-4.7381250738674767E-2</v>
      </c>
      <c r="AB31" s="34">
        <f>$F$28/'Fixed data'!$C$7</f>
        <v>-4.7381250738674767E-2</v>
      </c>
      <c r="AC31" s="34">
        <f>$F$28/'Fixed data'!$C$7</f>
        <v>-4.7381250738674767E-2</v>
      </c>
      <c r="AD31" s="34">
        <f>$F$28/'Fixed data'!$C$7</f>
        <v>-4.7381250738674767E-2</v>
      </c>
      <c r="AE31" s="34">
        <f>$F$28/'Fixed data'!$C$7</f>
        <v>-4.7381250738674767E-2</v>
      </c>
      <c r="AF31" s="34">
        <f>$F$28/'Fixed data'!$C$7</f>
        <v>-4.7381250738674767E-2</v>
      </c>
      <c r="AG31" s="34">
        <f>$F$28/'Fixed data'!$C$7</f>
        <v>-4.7381250738674767E-2</v>
      </c>
      <c r="AH31" s="34">
        <f>$F$28/'Fixed data'!$C$7</f>
        <v>-4.7381250738674767E-2</v>
      </c>
      <c r="AI31" s="34">
        <f>$F$28/'Fixed data'!$C$7</f>
        <v>-4.7381250738674767E-2</v>
      </c>
      <c r="AJ31" s="34">
        <f>$F$28/'Fixed data'!$C$7</f>
        <v>-4.7381250738674767E-2</v>
      </c>
      <c r="AK31" s="34">
        <f>$F$28/'Fixed data'!$C$7</f>
        <v>-4.7381250738674767E-2</v>
      </c>
      <c r="AL31" s="34">
        <f>$F$28/'Fixed data'!$C$7</f>
        <v>-4.7381250738674767E-2</v>
      </c>
      <c r="AM31" s="34">
        <f>$F$28/'Fixed data'!$C$7</f>
        <v>-4.7381250738674767E-2</v>
      </c>
      <c r="AN31" s="34">
        <f>$F$28/'Fixed data'!$C$7</f>
        <v>-4.7381250738674767E-2</v>
      </c>
      <c r="AO31" s="34">
        <f>$F$28/'Fixed data'!$C$7</f>
        <v>-4.7381250738674767E-2</v>
      </c>
      <c r="AP31" s="34">
        <f>$F$28/'Fixed data'!$C$7</f>
        <v>-4.7381250738674767E-2</v>
      </c>
      <c r="AQ31" s="34">
        <f>$F$28/'Fixed data'!$C$7</f>
        <v>-4.7381250738674767E-2</v>
      </c>
      <c r="AR31" s="34">
        <f>$F$28/'Fixed data'!$C$7</f>
        <v>-4.7381250738674767E-2</v>
      </c>
      <c r="AS31" s="34">
        <f>$F$28/'Fixed data'!$C$7</f>
        <v>-4.7381250738674767E-2</v>
      </c>
      <c r="AT31" s="34">
        <f>$F$28/'Fixed data'!$C$7</f>
        <v>-4.7381250738674767E-2</v>
      </c>
      <c r="AU31" s="34">
        <f>$F$28/'Fixed data'!$C$7</f>
        <v>-4.7381250738674767E-2</v>
      </c>
      <c r="AV31" s="34">
        <f>$F$28/'Fixed data'!$C$7</f>
        <v>-4.7381250738674767E-2</v>
      </c>
      <c r="AW31" s="34">
        <f>$F$28/'Fixed data'!$C$7</f>
        <v>-4.7381250738674767E-2</v>
      </c>
      <c r="AX31" s="34">
        <f>$F$28/'Fixed data'!$C$7</f>
        <v>-4.7381250738674767E-2</v>
      </c>
      <c r="AY31" s="34">
        <f>$F$28/'Fixed data'!$C$7</f>
        <v>-4.7381250738674767E-2</v>
      </c>
      <c r="AZ31" s="34"/>
      <c r="BA31" s="34"/>
      <c r="BB31" s="34"/>
      <c r="BC31" s="34"/>
      <c r="BD31" s="34"/>
    </row>
    <row r="32" spans="1:56" ht="16.5" hidden="1" customHeight="1" outlineLevel="1" x14ac:dyDescent="0.35">
      <c r="A32" s="115"/>
      <c r="B32" s="9" t="s">
        <v>3</v>
      </c>
      <c r="C32" s="11" t="s">
        <v>55</v>
      </c>
      <c r="D32" s="9" t="s">
        <v>40</v>
      </c>
      <c r="F32" s="34"/>
      <c r="G32" s="34"/>
      <c r="H32" s="34">
        <f>$G$28/'Fixed data'!$C$7</f>
        <v>-4.6424147771022037E-2</v>
      </c>
      <c r="I32" s="34">
        <f>$G$28/'Fixed data'!$C$7</f>
        <v>-4.6424147771022037E-2</v>
      </c>
      <c r="J32" s="34">
        <f>$G$28/'Fixed data'!$C$7</f>
        <v>-4.6424147771022037E-2</v>
      </c>
      <c r="K32" s="34">
        <f>$G$28/'Fixed data'!$C$7</f>
        <v>-4.6424147771022037E-2</v>
      </c>
      <c r="L32" s="34">
        <f>$G$28/'Fixed data'!$C$7</f>
        <v>-4.6424147771022037E-2</v>
      </c>
      <c r="M32" s="34">
        <f>$G$28/'Fixed data'!$C$7</f>
        <v>-4.6424147771022037E-2</v>
      </c>
      <c r="N32" s="34">
        <f>$G$28/'Fixed data'!$C$7</f>
        <v>-4.6424147771022037E-2</v>
      </c>
      <c r="O32" s="34">
        <f>$G$28/'Fixed data'!$C$7</f>
        <v>-4.6424147771022037E-2</v>
      </c>
      <c r="P32" s="34">
        <f>$G$28/'Fixed data'!$C$7</f>
        <v>-4.6424147771022037E-2</v>
      </c>
      <c r="Q32" s="34">
        <f>$G$28/'Fixed data'!$C$7</f>
        <v>-4.6424147771022037E-2</v>
      </c>
      <c r="R32" s="34">
        <f>$G$28/'Fixed data'!$C$7</f>
        <v>-4.6424147771022037E-2</v>
      </c>
      <c r="S32" s="34">
        <f>$G$28/'Fixed data'!$C$7</f>
        <v>-4.6424147771022037E-2</v>
      </c>
      <c r="T32" s="34">
        <f>$G$28/'Fixed data'!$C$7</f>
        <v>-4.6424147771022037E-2</v>
      </c>
      <c r="U32" s="34">
        <f>$G$28/'Fixed data'!$C$7</f>
        <v>-4.6424147771022037E-2</v>
      </c>
      <c r="V32" s="34">
        <f>$G$28/'Fixed data'!$C$7</f>
        <v>-4.6424147771022037E-2</v>
      </c>
      <c r="W32" s="34">
        <f>$G$28/'Fixed data'!$C$7</f>
        <v>-4.6424147771022037E-2</v>
      </c>
      <c r="X32" s="34">
        <f>$G$28/'Fixed data'!$C$7</f>
        <v>-4.6424147771022037E-2</v>
      </c>
      <c r="Y32" s="34">
        <f>$G$28/'Fixed data'!$C$7</f>
        <v>-4.6424147771022037E-2</v>
      </c>
      <c r="Z32" s="34">
        <f>$G$28/'Fixed data'!$C$7</f>
        <v>-4.6424147771022037E-2</v>
      </c>
      <c r="AA32" s="34">
        <f>$G$28/'Fixed data'!$C$7</f>
        <v>-4.6424147771022037E-2</v>
      </c>
      <c r="AB32" s="34">
        <f>$G$28/'Fixed data'!$C$7</f>
        <v>-4.6424147771022037E-2</v>
      </c>
      <c r="AC32" s="34">
        <f>$G$28/'Fixed data'!$C$7</f>
        <v>-4.6424147771022037E-2</v>
      </c>
      <c r="AD32" s="34">
        <f>$G$28/'Fixed data'!$C$7</f>
        <v>-4.6424147771022037E-2</v>
      </c>
      <c r="AE32" s="34">
        <f>$G$28/'Fixed data'!$C$7</f>
        <v>-4.6424147771022037E-2</v>
      </c>
      <c r="AF32" s="34">
        <f>$G$28/'Fixed data'!$C$7</f>
        <v>-4.6424147771022037E-2</v>
      </c>
      <c r="AG32" s="34">
        <f>$G$28/'Fixed data'!$C$7</f>
        <v>-4.6424147771022037E-2</v>
      </c>
      <c r="AH32" s="34">
        <f>$G$28/'Fixed data'!$C$7</f>
        <v>-4.6424147771022037E-2</v>
      </c>
      <c r="AI32" s="34">
        <f>$G$28/'Fixed data'!$C$7</f>
        <v>-4.6424147771022037E-2</v>
      </c>
      <c r="AJ32" s="34">
        <f>$G$28/'Fixed data'!$C$7</f>
        <v>-4.6424147771022037E-2</v>
      </c>
      <c r="AK32" s="34">
        <f>$G$28/'Fixed data'!$C$7</f>
        <v>-4.6424147771022037E-2</v>
      </c>
      <c r="AL32" s="34">
        <f>$G$28/'Fixed data'!$C$7</f>
        <v>-4.6424147771022037E-2</v>
      </c>
      <c r="AM32" s="34">
        <f>$G$28/'Fixed data'!$C$7</f>
        <v>-4.6424147771022037E-2</v>
      </c>
      <c r="AN32" s="34">
        <f>$G$28/'Fixed data'!$C$7</f>
        <v>-4.6424147771022037E-2</v>
      </c>
      <c r="AO32" s="34">
        <f>$G$28/'Fixed data'!$C$7</f>
        <v>-4.6424147771022037E-2</v>
      </c>
      <c r="AP32" s="34">
        <f>$G$28/'Fixed data'!$C$7</f>
        <v>-4.6424147771022037E-2</v>
      </c>
      <c r="AQ32" s="34">
        <f>$G$28/'Fixed data'!$C$7</f>
        <v>-4.6424147771022037E-2</v>
      </c>
      <c r="AR32" s="34">
        <f>$G$28/'Fixed data'!$C$7</f>
        <v>-4.6424147771022037E-2</v>
      </c>
      <c r="AS32" s="34">
        <f>$G$28/'Fixed data'!$C$7</f>
        <v>-4.6424147771022037E-2</v>
      </c>
      <c r="AT32" s="34">
        <f>$G$28/'Fixed data'!$C$7</f>
        <v>-4.6424147771022037E-2</v>
      </c>
      <c r="AU32" s="34">
        <f>$G$28/'Fixed data'!$C$7</f>
        <v>-4.6424147771022037E-2</v>
      </c>
      <c r="AV32" s="34">
        <f>$G$28/'Fixed data'!$C$7</f>
        <v>-4.6424147771022037E-2</v>
      </c>
      <c r="AW32" s="34">
        <f>$G$28/'Fixed data'!$C$7</f>
        <v>-4.6424147771022037E-2</v>
      </c>
      <c r="AX32" s="34">
        <f>$G$28/'Fixed data'!$C$7</f>
        <v>-4.6424147771022037E-2</v>
      </c>
      <c r="AY32" s="34">
        <f>$G$28/'Fixed data'!$C$7</f>
        <v>-4.6424147771022037E-2</v>
      </c>
      <c r="AZ32" s="34">
        <f>$G$28/'Fixed data'!$C$7</f>
        <v>-4.6424147771022037E-2</v>
      </c>
      <c r="BA32" s="34"/>
      <c r="BB32" s="34"/>
      <c r="BC32" s="34"/>
      <c r="BD32" s="34"/>
    </row>
    <row r="33" spans="1:57" ht="16.5" hidden="1" customHeight="1" outlineLevel="1" x14ac:dyDescent="0.35">
      <c r="A33" s="115"/>
      <c r="B33" s="9" t="s">
        <v>4</v>
      </c>
      <c r="C33" s="11" t="s">
        <v>56</v>
      </c>
      <c r="D33" s="9" t="s">
        <v>40</v>
      </c>
      <c r="F33" s="34"/>
      <c r="G33" s="34"/>
      <c r="H33" s="34"/>
      <c r="I33" s="34">
        <f>$H$28/'Fixed data'!$C$7</f>
        <v>-4.4843272645619513E-2</v>
      </c>
      <c r="J33" s="34">
        <f>$H$28/'Fixed data'!$C$7</f>
        <v>-4.4843272645619513E-2</v>
      </c>
      <c r="K33" s="34">
        <f>$H$28/'Fixed data'!$C$7</f>
        <v>-4.4843272645619513E-2</v>
      </c>
      <c r="L33" s="34">
        <f>$H$28/'Fixed data'!$C$7</f>
        <v>-4.4843272645619513E-2</v>
      </c>
      <c r="M33" s="34">
        <f>$H$28/'Fixed data'!$C$7</f>
        <v>-4.4843272645619513E-2</v>
      </c>
      <c r="N33" s="34">
        <f>$H$28/'Fixed data'!$C$7</f>
        <v>-4.4843272645619513E-2</v>
      </c>
      <c r="O33" s="34">
        <f>$H$28/'Fixed data'!$C$7</f>
        <v>-4.4843272645619513E-2</v>
      </c>
      <c r="P33" s="34">
        <f>$H$28/'Fixed data'!$C$7</f>
        <v>-4.4843272645619513E-2</v>
      </c>
      <c r="Q33" s="34">
        <f>$H$28/'Fixed data'!$C$7</f>
        <v>-4.4843272645619513E-2</v>
      </c>
      <c r="R33" s="34">
        <f>$H$28/'Fixed data'!$C$7</f>
        <v>-4.4843272645619513E-2</v>
      </c>
      <c r="S33" s="34">
        <f>$H$28/'Fixed data'!$C$7</f>
        <v>-4.4843272645619513E-2</v>
      </c>
      <c r="T33" s="34">
        <f>$H$28/'Fixed data'!$C$7</f>
        <v>-4.4843272645619513E-2</v>
      </c>
      <c r="U33" s="34">
        <f>$H$28/'Fixed data'!$C$7</f>
        <v>-4.4843272645619513E-2</v>
      </c>
      <c r="V33" s="34">
        <f>$H$28/'Fixed data'!$C$7</f>
        <v>-4.4843272645619513E-2</v>
      </c>
      <c r="W33" s="34">
        <f>$H$28/'Fixed data'!$C$7</f>
        <v>-4.4843272645619513E-2</v>
      </c>
      <c r="X33" s="34">
        <f>$H$28/'Fixed data'!$C$7</f>
        <v>-4.4843272645619513E-2</v>
      </c>
      <c r="Y33" s="34">
        <f>$H$28/'Fixed data'!$C$7</f>
        <v>-4.4843272645619513E-2</v>
      </c>
      <c r="Z33" s="34">
        <f>$H$28/'Fixed data'!$C$7</f>
        <v>-4.4843272645619513E-2</v>
      </c>
      <c r="AA33" s="34">
        <f>$H$28/'Fixed data'!$C$7</f>
        <v>-4.4843272645619513E-2</v>
      </c>
      <c r="AB33" s="34">
        <f>$H$28/'Fixed data'!$C$7</f>
        <v>-4.4843272645619513E-2</v>
      </c>
      <c r="AC33" s="34">
        <f>$H$28/'Fixed data'!$C$7</f>
        <v>-4.4843272645619513E-2</v>
      </c>
      <c r="AD33" s="34">
        <f>$H$28/'Fixed data'!$C$7</f>
        <v>-4.4843272645619513E-2</v>
      </c>
      <c r="AE33" s="34">
        <f>$H$28/'Fixed data'!$C$7</f>
        <v>-4.4843272645619513E-2</v>
      </c>
      <c r="AF33" s="34">
        <f>$H$28/'Fixed data'!$C$7</f>
        <v>-4.4843272645619513E-2</v>
      </c>
      <c r="AG33" s="34">
        <f>$H$28/'Fixed data'!$C$7</f>
        <v>-4.4843272645619513E-2</v>
      </c>
      <c r="AH33" s="34">
        <f>$H$28/'Fixed data'!$C$7</f>
        <v>-4.4843272645619513E-2</v>
      </c>
      <c r="AI33" s="34">
        <f>$H$28/'Fixed data'!$C$7</f>
        <v>-4.4843272645619513E-2</v>
      </c>
      <c r="AJ33" s="34">
        <f>$H$28/'Fixed data'!$C$7</f>
        <v>-4.4843272645619513E-2</v>
      </c>
      <c r="AK33" s="34">
        <f>$H$28/'Fixed data'!$C$7</f>
        <v>-4.4843272645619513E-2</v>
      </c>
      <c r="AL33" s="34">
        <f>$H$28/'Fixed data'!$C$7</f>
        <v>-4.4843272645619513E-2</v>
      </c>
      <c r="AM33" s="34">
        <f>$H$28/'Fixed data'!$C$7</f>
        <v>-4.4843272645619513E-2</v>
      </c>
      <c r="AN33" s="34">
        <f>$H$28/'Fixed data'!$C$7</f>
        <v>-4.4843272645619513E-2</v>
      </c>
      <c r="AO33" s="34">
        <f>$H$28/'Fixed data'!$C$7</f>
        <v>-4.4843272645619513E-2</v>
      </c>
      <c r="AP33" s="34">
        <f>$H$28/'Fixed data'!$C$7</f>
        <v>-4.4843272645619513E-2</v>
      </c>
      <c r="AQ33" s="34">
        <f>$H$28/'Fixed data'!$C$7</f>
        <v>-4.4843272645619513E-2</v>
      </c>
      <c r="AR33" s="34">
        <f>$H$28/'Fixed data'!$C$7</f>
        <v>-4.4843272645619513E-2</v>
      </c>
      <c r="AS33" s="34">
        <f>$H$28/'Fixed data'!$C$7</f>
        <v>-4.4843272645619513E-2</v>
      </c>
      <c r="AT33" s="34">
        <f>$H$28/'Fixed data'!$C$7</f>
        <v>-4.4843272645619513E-2</v>
      </c>
      <c r="AU33" s="34">
        <f>$H$28/'Fixed data'!$C$7</f>
        <v>-4.4843272645619513E-2</v>
      </c>
      <c r="AV33" s="34">
        <f>$H$28/'Fixed data'!$C$7</f>
        <v>-4.4843272645619513E-2</v>
      </c>
      <c r="AW33" s="34">
        <f>$H$28/'Fixed data'!$C$7</f>
        <v>-4.4843272645619513E-2</v>
      </c>
      <c r="AX33" s="34">
        <f>$H$28/'Fixed data'!$C$7</f>
        <v>-4.4843272645619513E-2</v>
      </c>
      <c r="AY33" s="34">
        <f>$H$28/'Fixed data'!$C$7</f>
        <v>-4.4843272645619513E-2</v>
      </c>
      <c r="AZ33" s="34">
        <f>$H$28/'Fixed data'!$C$7</f>
        <v>-4.4843272645619513E-2</v>
      </c>
      <c r="BA33" s="34">
        <f>$H$28/'Fixed data'!$C$7</f>
        <v>-4.4843272645619513E-2</v>
      </c>
      <c r="BB33" s="34"/>
      <c r="BC33" s="34"/>
      <c r="BD33" s="34"/>
    </row>
    <row r="34" spans="1:57" ht="16.5" hidden="1" customHeight="1" outlineLevel="1" x14ac:dyDescent="0.35">
      <c r="A34" s="115"/>
      <c r="B34" s="9" t="s">
        <v>5</v>
      </c>
      <c r="C34" s="11" t="s">
        <v>57</v>
      </c>
      <c r="D34" s="9" t="s">
        <v>40</v>
      </c>
      <c r="F34" s="34"/>
      <c r="G34" s="34"/>
      <c r="H34" s="34"/>
      <c r="I34" s="34"/>
      <c r="J34" s="34">
        <f>$I$28/'Fixed data'!$C$7</f>
        <v>-4.3050661890164099E-2</v>
      </c>
      <c r="K34" s="34">
        <f>$I$28/'Fixed data'!$C$7</f>
        <v>-4.3050661890164099E-2</v>
      </c>
      <c r="L34" s="34">
        <f>$I$28/'Fixed data'!$C$7</f>
        <v>-4.3050661890164099E-2</v>
      </c>
      <c r="M34" s="34">
        <f>$I$28/'Fixed data'!$C$7</f>
        <v>-4.3050661890164099E-2</v>
      </c>
      <c r="N34" s="34">
        <f>$I$28/'Fixed data'!$C$7</f>
        <v>-4.3050661890164099E-2</v>
      </c>
      <c r="O34" s="34">
        <f>$I$28/'Fixed data'!$C$7</f>
        <v>-4.3050661890164099E-2</v>
      </c>
      <c r="P34" s="34">
        <f>$I$28/'Fixed data'!$C$7</f>
        <v>-4.3050661890164099E-2</v>
      </c>
      <c r="Q34" s="34">
        <f>$I$28/'Fixed data'!$C$7</f>
        <v>-4.3050661890164099E-2</v>
      </c>
      <c r="R34" s="34">
        <f>$I$28/'Fixed data'!$C$7</f>
        <v>-4.3050661890164099E-2</v>
      </c>
      <c r="S34" s="34">
        <f>$I$28/'Fixed data'!$C$7</f>
        <v>-4.3050661890164099E-2</v>
      </c>
      <c r="T34" s="34">
        <f>$I$28/'Fixed data'!$C$7</f>
        <v>-4.3050661890164099E-2</v>
      </c>
      <c r="U34" s="34">
        <f>$I$28/'Fixed data'!$C$7</f>
        <v>-4.3050661890164099E-2</v>
      </c>
      <c r="V34" s="34">
        <f>$I$28/'Fixed data'!$C$7</f>
        <v>-4.3050661890164099E-2</v>
      </c>
      <c r="W34" s="34">
        <f>$I$28/'Fixed data'!$C$7</f>
        <v>-4.3050661890164099E-2</v>
      </c>
      <c r="X34" s="34">
        <f>$I$28/'Fixed data'!$C$7</f>
        <v>-4.3050661890164099E-2</v>
      </c>
      <c r="Y34" s="34">
        <f>$I$28/'Fixed data'!$C$7</f>
        <v>-4.3050661890164099E-2</v>
      </c>
      <c r="Z34" s="34">
        <f>$I$28/'Fixed data'!$C$7</f>
        <v>-4.3050661890164099E-2</v>
      </c>
      <c r="AA34" s="34">
        <f>$I$28/'Fixed data'!$C$7</f>
        <v>-4.3050661890164099E-2</v>
      </c>
      <c r="AB34" s="34">
        <f>$I$28/'Fixed data'!$C$7</f>
        <v>-4.3050661890164099E-2</v>
      </c>
      <c r="AC34" s="34">
        <f>$I$28/'Fixed data'!$C$7</f>
        <v>-4.3050661890164099E-2</v>
      </c>
      <c r="AD34" s="34">
        <f>$I$28/'Fixed data'!$C$7</f>
        <v>-4.3050661890164099E-2</v>
      </c>
      <c r="AE34" s="34">
        <f>$I$28/'Fixed data'!$C$7</f>
        <v>-4.3050661890164099E-2</v>
      </c>
      <c r="AF34" s="34">
        <f>$I$28/'Fixed data'!$C$7</f>
        <v>-4.3050661890164099E-2</v>
      </c>
      <c r="AG34" s="34">
        <f>$I$28/'Fixed data'!$C$7</f>
        <v>-4.3050661890164099E-2</v>
      </c>
      <c r="AH34" s="34">
        <f>$I$28/'Fixed data'!$C$7</f>
        <v>-4.3050661890164099E-2</v>
      </c>
      <c r="AI34" s="34">
        <f>$I$28/'Fixed data'!$C$7</f>
        <v>-4.3050661890164099E-2</v>
      </c>
      <c r="AJ34" s="34">
        <f>$I$28/'Fixed data'!$C$7</f>
        <v>-4.3050661890164099E-2</v>
      </c>
      <c r="AK34" s="34">
        <f>$I$28/'Fixed data'!$C$7</f>
        <v>-4.3050661890164099E-2</v>
      </c>
      <c r="AL34" s="34">
        <f>$I$28/'Fixed data'!$C$7</f>
        <v>-4.3050661890164099E-2</v>
      </c>
      <c r="AM34" s="34">
        <f>$I$28/'Fixed data'!$C$7</f>
        <v>-4.3050661890164099E-2</v>
      </c>
      <c r="AN34" s="34">
        <f>$I$28/'Fixed data'!$C$7</f>
        <v>-4.3050661890164099E-2</v>
      </c>
      <c r="AO34" s="34">
        <f>$I$28/'Fixed data'!$C$7</f>
        <v>-4.3050661890164099E-2</v>
      </c>
      <c r="AP34" s="34">
        <f>$I$28/'Fixed data'!$C$7</f>
        <v>-4.3050661890164099E-2</v>
      </c>
      <c r="AQ34" s="34">
        <f>$I$28/'Fixed data'!$C$7</f>
        <v>-4.3050661890164099E-2</v>
      </c>
      <c r="AR34" s="34">
        <f>$I$28/'Fixed data'!$C$7</f>
        <v>-4.3050661890164099E-2</v>
      </c>
      <c r="AS34" s="34">
        <f>$I$28/'Fixed data'!$C$7</f>
        <v>-4.3050661890164099E-2</v>
      </c>
      <c r="AT34" s="34">
        <f>$I$28/'Fixed data'!$C$7</f>
        <v>-4.3050661890164099E-2</v>
      </c>
      <c r="AU34" s="34">
        <f>$I$28/'Fixed data'!$C$7</f>
        <v>-4.3050661890164099E-2</v>
      </c>
      <c r="AV34" s="34">
        <f>$I$28/'Fixed data'!$C$7</f>
        <v>-4.3050661890164099E-2</v>
      </c>
      <c r="AW34" s="34">
        <f>$I$28/'Fixed data'!$C$7</f>
        <v>-4.3050661890164099E-2</v>
      </c>
      <c r="AX34" s="34">
        <f>$I$28/'Fixed data'!$C$7</f>
        <v>-4.3050661890164099E-2</v>
      </c>
      <c r="AY34" s="34">
        <f>$I$28/'Fixed data'!$C$7</f>
        <v>-4.3050661890164099E-2</v>
      </c>
      <c r="AZ34" s="34">
        <f>$I$28/'Fixed data'!$C$7</f>
        <v>-4.3050661890164099E-2</v>
      </c>
      <c r="BA34" s="34">
        <f>$I$28/'Fixed data'!$C$7</f>
        <v>-4.3050661890164099E-2</v>
      </c>
      <c r="BB34" s="34">
        <f>$I$28/'Fixed data'!$C$7</f>
        <v>-4.3050661890164099E-2</v>
      </c>
      <c r="BC34" s="34"/>
      <c r="BD34" s="34"/>
    </row>
    <row r="35" spans="1:57" ht="16.5" hidden="1" customHeight="1" outlineLevel="1" x14ac:dyDescent="0.35">
      <c r="A35" s="115"/>
      <c r="B35" s="9" t="s">
        <v>6</v>
      </c>
      <c r="C35" s="11" t="s">
        <v>58</v>
      </c>
      <c r="D35" s="9" t="s">
        <v>40</v>
      </c>
      <c r="F35" s="34"/>
      <c r="G35" s="34"/>
      <c r="H35" s="34"/>
      <c r="I35" s="34"/>
      <c r="J35" s="34"/>
      <c r="K35" s="34">
        <f>$J$28/'Fixed data'!$C$7</f>
        <v>-4.1145955956824312E-2</v>
      </c>
      <c r="L35" s="34">
        <f>$J$28/'Fixed data'!$C$7</f>
        <v>-4.1145955956824312E-2</v>
      </c>
      <c r="M35" s="34">
        <f>$J$28/'Fixed data'!$C$7</f>
        <v>-4.1145955956824312E-2</v>
      </c>
      <c r="N35" s="34">
        <f>$J$28/'Fixed data'!$C$7</f>
        <v>-4.1145955956824312E-2</v>
      </c>
      <c r="O35" s="34">
        <f>$J$28/'Fixed data'!$C$7</f>
        <v>-4.1145955956824312E-2</v>
      </c>
      <c r="P35" s="34">
        <f>$J$28/'Fixed data'!$C$7</f>
        <v>-4.1145955956824312E-2</v>
      </c>
      <c r="Q35" s="34">
        <f>$J$28/'Fixed data'!$C$7</f>
        <v>-4.1145955956824312E-2</v>
      </c>
      <c r="R35" s="34">
        <f>$J$28/'Fixed data'!$C$7</f>
        <v>-4.1145955956824312E-2</v>
      </c>
      <c r="S35" s="34">
        <f>$J$28/'Fixed data'!$C$7</f>
        <v>-4.1145955956824312E-2</v>
      </c>
      <c r="T35" s="34">
        <f>$J$28/'Fixed data'!$C$7</f>
        <v>-4.1145955956824312E-2</v>
      </c>
      <c r="U35" s="34">
        <f>$J$28/'Fixed data'!$C$7</f>
        <v>-4.1145955956824312E-2</v>
      </c>
      <c r="V35" s="34">
        <f>$J$28/'Fixed data'!$C$7</f>
        <v>-4.1145955956824312E-2</v>
      </c>
      <c r="W35" s="34">
        <f>$J$28/'Fixed data'!$C$7</f>
        <v>-4.1145955956824312E-2</v>
      </c>
      <c r="X35" s="34">
        <f>$J$28/'Fixed data'!$C$7</f>
        <v>-4.1145955956824312E-2</v>
      </c>
      <c r="Y35" s="34">
        <f>$J$28/'Fixed data'!$C$7</f>
        <v>-4.1145955956824312E-2</v>
      </c>
      <c r="Z35" s="34">
        <f>$J$28/'Fixed data'!$C$7</f>
        <v>-4.1145955956824312E-2</v>
      </c>
      <c r="AA35" s="34">
        <f>$J$28/'Fixed data'!$C$7</f>
        <v>-4.1145955956824312E-2</v>
      </c>
      <c r="AB35" s="34">
        <f>$J$28/'Fixed data'!$C$7</f>
        <v>-4.1145955956824312E-2</v>
      </c>
      <c r="AC35" s="34">
        <f>$J$28/'Fixed data'!$C$7</f>
        <v>-4.1145955956824312E-2</v>
      </c>
      <c r="AD35" s="34">
        <f>$J$28/'Fixed data'!$C$7</f>
        <v>-4.1145955956824312E-2</v>
      </c>
      <c r="AE35" s="34">
        <f>$J$28/'Fixed data'!$C$7</f>
        <v>-4.1145955956824312E-2</v>
      </c>
      <c r="AF35" s="34">
        <f>$J$28/'Fixed data'!$C$7</f>
        <v>-4.1145955956824312E-2</v>
      </c>
      <c r="AG35" s="34">
        <f>$J$28/'Fixed data'!$C$7</f>
        <v>-4.1145955956824312E-2</v>
      </c>
      <c r="AH35" s="34">
        <f>$J$28/'Fixed data'!$C$7</f>
        <v>-4.1145955956824312E-2</v>
      </c>
      <c r="AI35" s="34">
        <f>$J$28/'Fixed data'!$C$7</f>
        <v>-4.1145955956824312E-2</v>
      </c>
      <c r="AJ35" s="34">
        <f>$J$28/'Fixed data'!$C$7</f>
        <v>-4.1145955956824312E-2</v>
      </c>
      <c r="AK35" s="34">
        <f>$J$28/'Fixed data'!$C$7</f>
        <v>-4.1145955956824312E-2</v>
      </c>
      <c r="AL35" s="34">
        <f>$J$28/'Fixed data'!$C$7</f>
        <v>-4.1145955956824312E-2</v>
      </c>
      <c r="AM35" s="34">
        <f>$J$28/'Fixed data'!$C$7</f>
        <v>-4.1145955956824312E-2</v>
      </c>
      <c r="AN35" s="34">
        <f>$J$28/'Fixed data'!$C$7</f>
        <v>-4.1145955956824312E-2</v>
      </c>
      <c r="AO35" s="34">
        <f>$J$28/'Fixed data'!$C$7</f>
        <v>-4.1145955956824312E-2</v>
      </c>
      <c r="AP35" s="34">
        <f>$J$28/'Fixed data'!$C$7</f>
        <v>-4.1145955956824312E-2</v>
      </c>
      <c r="AQ35" s="34">
        <f>$J$28/'Fixed data'!$C$7</f>
        <v>-4.1145955956824312E-2</v>
      </c>
      <c r="AR35" s="34">
        <f>$J$28/'Fixed data'!$C$7</f>
        <v>-4.1145955956824312E-2</v>
      </c>
      <c r="AS35" s="34">
        <f>$J$28/'Fixed data'!$C$7</f>
        <v>-4.1145955956824312E-2</v>
      </c>
      <c r="AT35" s="34">
        <f>$J$28/'Fixed data'!$C$7</f>
        <v>-4.1145955956824312E-2</v>
      </c>
      <c r="AU35" s="34">
        <f>$J$28/'Fixed data'!$C$7</f>
        <v>-4.1145955956824312E-2</v>
      </c>
      <c r="AV35" s="34">
        <f>$J$28/'Fixed data'!$C$7</f>
        <v>-4.1145955956824312E-2</v>
      </c>
      <c r="AW35" s="34">
        <f>$J$28/'Fixed data'!$C$7</f>
        <v>-4.1145955956824312E-2</v>
      </c>
      <c r="AX35" s="34">
        <f>$J$28/'Fixed data'!$C$7</f>
        <v>-4.1145955956824312E-2</v>
      </c>
      <c r="AY35" s="34">
        <f>$J$28/'Fixed data'!$C$7</f>
        <v>-4.1145955956824312E-2</v>
      </c>
      <c r="AZ35" s="34">
        <f>$J$28/'Fixed data'!$C$7</f>
        <v>-4.1145955956824312E-2</v>
      </c>
      <c r="BA35" s="34">
        <f>$J$28/'Fixed data'!$C$7</f>
        <v>-4.1145955956824312E-2</v>
      </c>
      <c r="BB35" s="34">
        <f>$J$28/'Fixed data'!$C$7</f>
        <v>-4.1145955956824312E-2</v>
      </c>
      <c r="BC35" s="34">
        <f>$J$28/'Fixed data'!$C$7</f>
        <v>-4.1145955956824312E-2</v>
      </c>
      <c r="BD35" s="34"/>
    </row>
    <row r="36" spans="1:57" ht="16.5" hidden="1" customHeight="1" outlineLevel="1" x14ac:dyDescent="0.35">
      <c r="A36" s="115"/>
      <c r="B36" s="9" t="s">
        <v>32</v>
      </c>
      <c r="C36" s="11" t="s">
        <v>59</v>
      </c>
      <c r="D36" s="9" t="s">
        <v>40</v>
      </c>
      <c r="F36" s="34"/>
      <c r="G36" s="34"/>
      <c r="H36" s="34"/>
      <c r="I36" s="34"/>
      <c r="J36" s="34"/>
      <c r="K36" s="34"/>
      <c r="L36" s="34">
        <f>$K$28/'Fixed data'!$C$7</f>
        <v>-3.8986106809680524E-2</v>
      </c>
      <c r="M36" s="34">
        <f>$K$28/'Fixed data'!$C$7</f>
        <v>-3.8986106809680524E-2</v>
      </c>
      <c r="N36" s="34">
        <f>$K$28/'Fixed data'!$C$7</f>
        <v>-3.8986106809680524E-2</v>
      </c>
      <c r="O36" s="34">
        <f>$K$28/'Fixed data'!$C$7</f>
        <v>-3.8986106809680524E-2</v>
      </c>
      <c r="P36" s="34">
        <f>$K$28/'Fixed data'!$C$7</f>
        <v>-3.8986106809680524E-2</v>
      </c>
      <c r="Q36" s="34">
        <f>$K$28/'Fixed data'!$C$7</f>
        <v>-3.8986106809680524E-2</v>
      </c>
      <c r="R36" s="34">
        <f>$K$28/'Fixed data'!$C$7</f>
        <v>-3.8986106809680524E-2</v>
      </c>
      <c r="S36" s="34">
        <f>$K$28/'Fixed data'!$C$7</f>
        <v>-3.8986106809680524E-2</v>
      </c>
      <c r="T36" s="34">
        <f>$K$28/'Fixed data'!$C$7</f>
        <v>-3.8986106809680524E-2</v>
      </c>
      <c r="U36" s="34">
        <f>$K$28/'Fixed data'!$C$7</f>
        <v>-3.8986106809680524E-2</v>
      </c>
      <c r="V36" s="34">
        <f>$K$28/'Fixed data'!$C$7</f>
        <v>-3.8986106809680524E-2</v>
      </c>
      <c r="W36" s="34">
        <f>$K$28/'Fixed data'!$C$7</f>
        <v>-3.8986106809680524E-2</v>
      </c>
      <c r="X36" s="34">
        <f>$K$28/'Fixed data'!$C$7</f>
        <v>-3.8986106809680524E-2</v>
      </c>
      <c r="Y36" s="34">
        <f>$K$28/'Fixed data'!$C$7</f>
        <v>-3.8986106809680524E-2</v>
      </c>
      <c r="Z36" s="34">
        <f>$K$28/'Fixed data'!$C$7</f>
        <v>-3.8986106809680524E-2</v>
      </c>
      <c r="AA36" s="34">
        <f>$K$28/'Fixed data'!$C$7</f>
        <v>-3.8986106809680524E-2</v>
      </c>
      <c r="AB36" s="34">
        <f>$K$28/'Fixed data'!$C$7</f>
        <v>-3.8986106809680524E-2</v>
      </c>
      <c r="AC36" s="34">
        <f>$K$28/'Fixed data'!$C$7</f>
        <v>-3.8986106809680524E-2</v>
      </c>
      <c r="AD36" s="34">
        <f>$K$28/'Fixed data'!$C$7</f>
        <v>-3.8986106809680524E-2</v>
      </c>
      <c r="AE36" s="34">
        <f>$K$28/'Fixed data'!$C$7</f>
        <v>-3.8986106809680524E-2</v>
      </c>
      <c r="AF36" s="34">
        <f>$K$28/'Fixed data'!$C$7</f>
        <v>-3.8986106809680524E-2</v>
      </c>
      <c r="AG36" s="34">
        <f>$K$28/'Fixed data'!$C$7</f>
        <v>-3.8986106809680524E-2</v>
      </c>
      <c r="AH36" s="34">
        <f>$K$28/'Fixed data'!$C$7</f>
        <v>-3.8986106809680524E-2</v>
      </c>
      <c r="AI36" s="34">
        <f>$K$28/'Fixed data'!$C$7</f>
        <v>-3.8986106809680524E-2</v>
      </c>
      <c r="AJ36" s="34">
        <f>$K$28/'Fixed data'!$C$7</f>
        <v>-3.8986106809680524E-2</v>
      </c>
      <c r="AK36" s="34">
        <f>$K$28/'Fixed data'!$C$7</f>
        <v>-3.8986106809680524E-2</v>
      </c>
      <c r="AL36" s="34">
        <f>$K$28/'Fixed data'!$C$7</f>
        <v>-3.8986106809680524E-2</v>
      </c>
      <c r="AM36" s="34">
        <f>$K$28/'Fixed data'!$C$7</f>
        <v>-3.8986106809680524E-2</v>
      </c>
      <c r="AN36" s="34">
        <f>$K$28/'Fixed data'!$C$7</f>
        <v>-3.8986106809680524E-2</v>
      </c>
      <c r="AO36" s="34">
        <f>$K$28/'Fixed data'!$C$7</f>
        <v>-3.8986106809680524E-2</v>
      </c>
      <c r="AP36" s="34">
        <f>$K$28/'Fixed data'!$C$7</f>
        <v>-3.8986106809680524E-2</v>
      </c>
      <c r="AQ36" s="34">
        <f>$K$28/'Fixed data'!$C$7</f>
        <v>-3.8986106809680524E-2</v>
      </c>
      <c r="AR36" s="34">
        <f>$K$28/'Fixed data'!$C$7</f>
        <v>-3.8986106809680524E-2</v>
      </c>
      <c r="AS36" s="34">
        <f>$K$28/'Fixed data'!$C$7</f>
        <v>-3.8986106809680524E-2</v>
      </c>
      <c r="AT36" s="34">
        <f>$K$28/'Fixed data'!$C$7</f>
        <v>-3.8986106809680524E-2</v>
      </c>
      <c r="AU36" s="34">
        <f>$K$28/'Fixed data'!$C$7</f>
        <v>-3.8986106809680524E-2</v>
      </c>
      <c r="AV36" s="34">
        <f>$K$28/'Fixed data'!$C$7</f>
        <v>-3.8986106809680524E-2</v>
      </c>
      <c r="AW36" s="34">
        <f>$K$28/'Fixed data'!$C$7</f>
        <v>-3.8986106809680524E-2</v>
      </c>
      <c r="AX36" s="34">
        <f>$K$28/'Fixed data'!$C$7</f>
        <v>-3.8986106809680524E-2</v>
      </c>
      <c r="AY36" s="34">
        <f>$K$28/'Fixed data'!$C$7</f>
        <v>-3.8986106809680524E-2</v>
      </c>
      <c r="AZ36" s="34">
        <f>$K$28/'Fixed data'!$C$7</f>
        <v>-3.8986106809680524E-2</v>
      </c>
      <c r="BA36" s="34">
        <f>$K$28/'Fixed data'!$C$7</f>
        <v>-3.8986106809680524E-2</v>
      </c>
      <c r="BB36" s="34">
        <f>$K$28/'Fixed data'!$C$7</f>
        <v>-3.8986106809680524E-2</v>
      </c>
      <c r="BC36" s="34">
        <f>$K$28/'Fixed data'!$C$7</f>
        <v>-3.8986106809680524E-2</v>
      </c>
      <c r="BD36" s="34">
        <f>$K$28/'Fixed data'!$C$7</f>
        <v>-3.8986106809680524E-2</v>
      </c>
    </row>
    <row r="37" spans="1:57" ht="16.5" hidden="1" customHeight="1" outlineLevel="1" x14ac:dyDescent="0.35">
      <c r="A37" s="115"/>
      <c r="B37" s="9" t="s">
        <v>33</v>
      </c>
      <c r="C37" s="11" t="s">
        <v>60</v>
      </c>
      <c r="D37" s="9" t="s">
        <v>40</v>
      </c>
      <c r="F37" s="34"/>
      <c r="G37" s="34"/>
      <c r="H37" s="34"/>
      <c r="I37" s="34"/>
      <c r="J37" s="34"/>
      <c r="K37" s="34"/>
      <c r="L37" s="34"/>
      <c r="M37" s="34">
        <f>$L$28/'Fixed data'!$C$7</f>
        <v>-3.6837530115770373E-2</v>
      </c>
      <c r="N37" s="34">
        <f>$L$28/'Fixed data'!$C$7</f>
        <v>-3.6837530115770373E-2</v>
      </c>
      <c r="O37" s="34">
        <f>$L$28/'Fixed data'!$C$7</f>
        <v>-3.6837530115770373E-2</v>
      </c>
      <c r="P37" s="34">
        <f>$L$28/'Fixed data'!$C$7</f>
        <v>-3.6837530115770373E-2</v>
      </c>
      <c r="Q37" s="34">
        <f>$L$28/'Fixed data'!$C$7</f>
        <v>-3.6837530115770373E-2</v>
      </c>
      <c r="R37" s="34">
        <f>$L$28/'Fixed data'!$C$7</f>
        <v>-3.6837530115770373E-2</v>
      </c>
      <c r="S37" s="34">
        <f>$L$28/'Fixed data'!$C$7</f>
        <v>-3.6837530115770373E-2</v>
      </c>
      <c r="T37" s="34">
        <f>$L$28/'Fixed data'!$C$7</f>
        <v>-3.6837530115770373E-2</v>
      </c>
      <c r="U37" s="34">
        <f>$L$28/'Fixed data'!$C$7</f>
        <v>-3.6837530115770373E-2</v>
      </c>
      <c r="V37" s="34">
        <f>$L$28/'Fixed data'!$C$7</f>
        <v>-3.6837530115770373E-2</v>
      </c>
      <c r="W37" s="34">
        <f>$L$28/'Fixed data'!$C$7</f>
        <v>-3.6837530115770373E-2</v>
      </c>
      <c r="X37" s="34">
        <f>$L$28/'Fixed data'!$C$7</f>
        <v>-3.6837530115770373E-2</v>
      </c>
      <c r="Y37" s="34">
        <f>$L$28/'Fixed data'!$C$7</f>
        <v>-3.6837530115770373E-2</v>
      </c>
      <c r="Z37" s="34">
        <f>$L$28/'Fixed data'!$C$7</f>
        <v>-3.6837530115770373E-2</v>
      </c>
      <c r="AA37" s="34">
        <f>$L$28/'Fixed data'!$C$7</f>
        <v>-3.6837530115770373E-2</v>
      </c>
      <c r="AB37" s="34">
        <f>$L$28/'Fixed data'!$C$7</f>
        <v>-3.6837530115770373E-2</v>
      </c>
      <c r="AC37" s="34">
        <f>$L$28/'Fixed data'!$C$7</f>
        <v>-3.6837530115770373E-2</v>
      </c>
      <c r="AD37" s="34">
        <f>$L$28/'Fixed data'!$C$7</f>
        <v>-3.6837530115770373E-2</v>
      </c>
      <c r="AE37" s="34">
        <f>$L$28/'Fixed data'!$C$7</f>
        <v>-3.6837530115770373E-2</v>
      </c>
      <c r="AF37" s="34">
        <f>$L$28/'Fixed data'!$C$7</f>
        <v>-3.6837530115770373E-2</v>
      </c>
      <c r="AG37" s="34">
        <f>$L$28/'Fixed data'!$C$7</f>
        <v>-3.6837530115770373E-2</v>
      </c>
      <c r="AH37" s="34">
        <f>$L$28/'Fixed data'!$C$7</f>
        <v>-3.6837530115770373E-2</v>
      </c>
      <c r="AI37" s="34">
        <f>$L$28/'Fixed data'!$C$7</f>
        <v>-3.6837530115770373E-2</v>
      </c>
      <c r="AJ37" s="34">
        <f>$L$28/'Fixed data'!$C$7</f>
        <v>-3.6837530115770373E-2</v>
      </c>
      <c r="AK37" s="34">
        <f>$L$28/'Fixed data'!$C$7</f>
        <v>-3.6837530115770373E-2</v>
      </c>
      <c r="AL37" s="34">
        <f>$L$28/'Fixed data'!$C$7</f>
        <v>-3.6837530115770373E-2</v>
      </c>
      <c r="AM37" s="34">
        <f>$L$28/'Fixed data'!$C$7</f>
        <v>-3.6837530115770373E-2</v>
      </c>
      <c r="AN37" s="34">
        <f>$L$28/'Fixed data'!$C$7</f>
        <v>-3.6837530115770373E-2</v>
      </c>
      <c r="AO37" s="34">
        <f>$L$28/'Fixed data'!$C$7</f>
        <v>-3.6837530115770373E-2</v>
      </c>
      <c r="AP37" s="34">
        <f>$L$28/'Fixed data'!$C$7</f>
        <v>-3.6837530115770373E-2</v>
      </c>
      <c r="AQ37" s="34">
        <f>$L$28/'Fixed data'!$C$7</f>
        <v>-3.6837530115770373E-2</v>
      </c>
      <c r="AR37" s="34">
        <f>$L$28/'Fixed data'!$C$7</f>
        <v>-3.6837530115770373E-2</v>
      </c>
      <c r="AS37" s="34">
        <f>$L$28/'Fixed data'!$C$7</f>
        <v>-3.6837530115770373E-2</v>
      </c>
      <c r="AT37" s="34">
        <f>$L$28/'Fixed data'!$C$7</f>
        <v>-3.6837530115770373E-2</v>
      </c>
      <c r="AU37" s="34">
        <f>$L$28/'Fixed data'!$C$7</f>
        <v>-3.6837530115770373E-2</v>
      </c>
      <c r="AV37" s="34">
        <f>$L$28/'Fixed data'!$C$7</f>
        <v>-3.6837530115770373E-2</v>
      </c>
      <c r="AW37" s="34">
        <f>$L$28/'Fixed data'!$C$7</f>
        <v>-3.6837530115770373E-2</v>
      </c>
      <c r="AX37" s="34">
        <f>$L$28/'Fixed data'!$C$7</f>
        <v>-3.6837530115770373E-2</v>
      </c>
      <c r="AY37" s="34">
        <f>$L$28/'Fixed data'!$C$7</f>
        <v>-3.6837530115770373E-2</v>
      </c>
      <c r="AZ37" s="34">
        <f>$L$28/'Fixed data'!$C$7</f>
        <v>-3.6837530115770373E-2</v>
      </c>
      <c r="BA37" s="34">
        <f>$L$28/'Fixed data'!$C$7</f>
        <v>-3.6837530115770373E-2</v>
      </c>
      <c r="BB37" s="34">
        <f>$L$28/'Fixed data'!$C$7</f>
        <v>-3.6837530115770373E-2</v>
      </c>
      <c r="BC37" s="34">
        <f>$L$28/'Fixed data'!$C$7</f>
        <v>-3.6837530115770373E-2</v>
      </c>
      <c r="BD37" s="34">
        <f>$L$28/'Fixed data'!$C$7</f>
        <v>-3.6837530115770373E-2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1.09310906149102E-2</v>
      </c>
      <c r="O38" s="34">
        <f>$M$28/'Fixed data'!$C$7</f>
        <v>1.09310906149102E-2</v>
      </c>
      <c r="P38" s="34">
        <f>$M$28/'Fixed data'!$C$7</f>
        <v>1.09310906149102E-2</v>
      </c>
      <c r="Q38" s="34">
        <f>$M$28/'Fixed data'!$C$7</f>
        <v>1.09310906149102E-2</v>
      </c>
      <c r="R38" s="34">
        <f>$M$28/'Fixed data'!$C$7</f>
        <v>1.09310906149102E-2</v>
      </c>
      <c r="S38" s="34">
        <f>$M$28/'Fixed data'!$C$7</f>
        <v>1.09310906149102E-2</v>
      </c>
      <c r="T38" s="34">
        <f>$M$28/'Fixed data'!$C$7</f>
        <v>1.09310906149102E-2</v>
      </c>
      <c r="U38" s="34">
        <f>$M$28/'Fixed data'!$C$7</f>
        <v>1.09310906149102E-2</v>
      </c>
      <c r="V38" s="34">
        <f>$M$28/'Fixed data'!$C$7</f>
        <v>1.09310906149102E-2</v>
      </c>
      <c r="W38" s="34">
        <f>$M$28/'Fixed data'!$C$7</f>
        <v>1.09310906149102E-2</v>
      </c>
      <c r="X38" s="34">
        <f>$M$28/'Fixed data'!$C$7</f>
        <v>1.09310906149102E-2</v>
      </c>
      <c r="Y38" s="34">
        <f>$M$28/'Fixed data'!$C$7</f>
        <v>1.09310906149102E-2</v>
      </c>
      <c r="Z38" s="34">
        <f>$M$28/'Fixed data'!$C$7</f>
        <v>1.09310906149102E-2</v>
      </c>
      <c r="AA38" s="34">
        <f>$M$28/'Fixed data'!$C$7</f>
        <v>1.09310906149102E-2</v>
      </c>
      <c r="AB38" s="34">
        <f>$M$28/'Fixed data'!$C$7</f>
        <v>1.09310906149102E-2</v>
      </c>
      <c r="AC38" s="34">
        <f>$M$28/'Fixed data'!$C$7</f>
        <v>1.09310906149102E-2</v>
      </c>
      <c r="AD38" s="34">
        <f>$M$28/'Fixed data'!$C$7</f>
        <v>1.09310906149102E-2</v>
      </c>
      <c r="AE38" s="34">
        <f>$M$28/'Fixed data'!$C$7</f>
        <v>1.09310906149102E-2</v>
      </c>
      <c r="AF38" s="34">
        <f>$M$28/'Fixed data'!$C$7</f>
        <v>1.09310906149102E-2</v>
      </c>
      <c r="AG38" s="34">
        <f>$M$28/'Fixed data'!$C$7</f>
        <v>1.09310906149102E-2</v>
      </c>
      <c r="AH38" s="34">
        <f>$M$28/'Fixed data'!$C$7</f>
        <v>1.09310906149102E-2</v>
      </c>
      <c r="AI38" s="34">
        <f>$M$28/'Fixed data'!$C$7</f>
        <v>1.09310906149102E-2</v>
      </c>
      <c r="AJ38" s="34">
        <f>$M$28/'Fixed data'!$C$7</f>
        <v>1.09310906149102E-2</v>
      </c>
      <c r="AK38" s="34">
        <f>$M$28/'Fixed data'!$C$7</f>
        <v>1.09310906149102E-2</v>
      </c>
      <c r="AL38" s="34">
        <f>$M$28/'Fixed data'!$C$7</f>
        <v>1.09310906149102E-2</v>
      </c>
      <c r="AM38" s="34">
        <f>$M$28/'Fixed data'!$C$7</f>
        <v>1.09310906149102E-2</v>
      </c>
      <c r="AN38" s="34">
        <f>$M$28/'Fixed data'!$C$7</f>
        <v>1.09310906149102E-2</v>
      </c>
      <c r="AO38" s="34">
        <f>$M$28/'Fixed data'!$C$7</f>
        <v>1.09310906149102E-2</v>
      </c>
      <c r="AP38" s="34">
        <f>$M$28/'Fixed data'!$C$7</f>
        <v>1.09310906149102E-2</v>
      </c>
      <c r="AQ38" s="34">
        <f>$M$28/'Fixed data'!$C$7</f>
        <v>1.09310906149102E-2</v>
      </c>
      <c r="AR38" s="34">
        <f>$M$28/'Fixed data'!$C$7</f>
        <v>1.09310906149102E-2</v>
      </c>
      <c r="AS38" s="34">
        <f>$M$28/'Fixed data'!$C$7</f>
        <v>1.09310906149102E-2</v>
      </c>
      <c r="AT38" s="34">
        <f>$M$28/'Fixed data'!$C$7</f>
        <v>1.09310906149102E-2</v>
      </c>
      <c r="AU38" s="34">
        <f>$M$28/'Fixed data'!$C$7</f>
        <v>1.09310906149102E-2</v>
      </c>
      <c r="AV38" s="34">
        <f>$M$28/'Fixed data'!$C$7</f>
        <v>1.09310906149102E-2</v>
      </c>
      <c r="AW38" s="34">
        <f>$M$28/'Fixed data'!$C$7</f>
        <v>1.09310906149102E-2</v>
      </c>
      <c r="AX38" s="34">
        <f>$M$28/'Fixed data'!$C$7</f>
        <v>1.09310906149102E-2</v>
      </c>
      <c r="AY38" s="34">
        <f>$M$28/'Fixed data'!$C$7</f>
        <v>1.09310906149102E-2</v>
      </c>
      <c r="AZ38" s="34">
        <f>$M$28/'Fixed data'!$C$7</f>
        <v>1.09310906149102E-2</v>
      </c>
      <c r="BA38" s="34">
        <f>$M$28/'Fixed data'!$C$7</f>
        <v>1.09310906149102E-2</v>
      </c>
      <c r="BB38" s="34">
        <f>$M$28/'Fixed data'!$C$7</f>
        <v>1.09310906149102E-2</v>
      </c>
      <c r="BC38" s="34">
        <f>$M$28/'Fixed data'!$C$7</f>
        <v>1.09310906149102E-2</v>
      </c>
      <c r="BD38" s="34">
        <f>$M$28/'Fixed data'!$C$7</f>
        <v>1.09310906149102E-2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1.2116167717310566E-2</v>
      </c>
      <c r="P39" s="34">
        <f>$N$28/'Fixed data'!$C$7</f>
        <v>1.2116167717310566E-2</v>
      </c>
      <c r="Q39" s="34">
        <f>$N$28/'Fixed data'!$C$7</f>
        <v>1.2116167717310566E-2</v>
      </c>
      <c r="R39" s="34">
        <f>$N$28/'Fixed data'!$C$7</f>
        <v>1.2116167717310566E-2</v>
      </c>
      <c r="S39" s="34">
        <f>$N$28/'Fixed data'!$C$7</f>
        <v>1.2116167717310566E-2</v>
      </c>
      <c r="T39" s="34">
        <f>$N$28/'Fixed data'!$C$7</f>
        <v>1.2116167717310566E-2</v>
      </c>
      <c r="U39" s="34">
        <f>$N$28/'Fixed data'!$C$7</f>
        <v>1.2116167717310566E-2</v>
      </c>
      <c r="V39" s="34">
        <f>$N$28/'Fixed data'!$C$7</f>
        <v>1.2116167717310566E-2</v>
      </c>
      <c r="W39" s="34">
        <f>$N$28/'Fixed data'!$C$7</f>
        <v>1.2116167717310566E-2</v>
      </c>
      <c r="X39" s="34">
        <f>$N$28/'Fixed data'!$C$7</f>
        <v>1.2116167717310566E-2</v>
      </c>
      <c r="Y39" s="34">
        <f>$N$28/'Fixed data'!$C$7</f>
        <v>1.2116167717310566E-2</v>
      </c>
      <c r="Z39" s="34">
        <f>$N$28/'Fixed data'!$C$7</f>
        <v>1.2116167717310566E-2</v>
      </c>
      <c r="AA39" s="34">
        <f>$N$28/'Fixed data'!$C$7</f>
        <v>1.2116167717310566E-2</v>
      </c>
      <c r="AB39" s="34">
        <f>$N$28/'Fixed data'!$C$7</f>
        <v>1.2116167717310566E-2</v>
      </c>
      <c r="AC39" s="34">
        <f>$N$28/'Fixed data'!$C$7</f>
        <v>1.2116167717310566E-2</v>
      </c>
      <c r="AD39" s="34">
        <f>$N$28/'Fixed data'!$C$7</f>
        <v>1.2116167717310566E-2</v>
      </c>
      <c r="AE39" s="34">
        <f>$N$28/'Fixed data'!$C$7</f>
        <v>1.2116167717310566E-2</v>
      </c>
      <c r="AF39" s="34">
        <f>$N$28/'Fixed data'!$C$7</f>
        <v>1.2116167717310566E-2</v>
      </c>
      <c r="AG39" s="34">
        <f>$N$28/'Fixed data'!$C$7</f>
        <v>1.2116167717310566E-2</v>
      </c>
      <c r="AH39" s="34">
        <f>$N$28/'Fixed data'!$C$7</f>
        <v>1.2116167717310566E-2</v>
      </c>
      <c r="AI39" s="34">
        <f>$N$28/'Fixed data'!$C$7</f>
        <v>1.2116167717310566E-2</v>
      </c>
      <c r="AJ39" s="34">
        <f>$N$28/'Fixed data'!$C$7</f>
        <v>1.2116167717310566E-2</v>
      </c>
      <c r="AK39" s="34">
        <f>$N$28/'Fixed data'!$C$7</f>
        <v>1.2116167717310566E-2</v>
      </c>
      <c r="AL39" s="34">
        <f>$N$28/'Fixed data'!$C$7</f>
        <v>1.2116167717310566E-2</v>
      </c>
      <c r="AM39" s="34">
        <f>$N$28/'Fixed data'!$C$7</f>
        <v>1.2116167717310566E-2</v>
      </c>
      <c r="AN39" s="34">
        <f>$N$28/'Fixed data'!$C$7</f>
        <v>1.2116167717310566E-2</v>
      </c>
      <c r="AO39" s="34">
        <f>$N$28/'Fixed data'!$C$7</f>
        <v>1.2116167717310566E-2</v>
      </c>
      <c r="AP39" s="34">
        <f>$N$28/'Fixed data'!$C$7</f>
        <v>1.2116167717310566E-2</v>
      </c>
      <c r="AQ39" s="34">
        <f>$N$28/'Fixed data'!$C$7</f>
        <v>1.2116167717310566E-2</v>
      </c>
      <c r="AR39" s="34">
        <f>$N$28/'Fixed data'!$C$7</f>
        <v>1.2116167717310566E-2</v>
      </c>
      <c r="AS39" s="34">
        <f>$N$28/'Fixed data'!$C$7</f>
        <v>1.2116167717310566E-2</v>
      </c>
      <c r="AT39" s="34">
        <f>$N$28/'Fixed data'!$C$7</f>
        <v>1.2116167717310566E-2</v>
      </c>
      <c r="AU39" s="34">
        <f>$N$28/'Fixed data'!$C$7</f>
        <v>1.2116167717310566E-2</v>
      </c>
      <c r="AV39" s="34">
        <f>$N$28/'Fixed data'!$C$7</f>
        <v>1.2116167717310566E-2</v>
      </c>
      <c r="AW39" s="34">
        <f>$N$28/'Fixed data'!$C$7</f>
        <v>1.2116167717310566E-2</v>
      </c>
      <c r="AX39" s="34">
        <f>$N$28/'Fixed data'!$C$7</f>
        <v>1.2116167717310566E-2</v>
      </c>
      <c r="AY39" s="34">
        <f>$N$28/'Fixed data'!$C$7</f>
        <v>1.2116167717310566E-2</v>
      </c>
      <c r="AZ39" s="34">
        <f>$N$28/'Fixed data'!$C$7</f>
        <v>1.2116167717310566E-2</v>
      </c>
      <c r="BA39" s="34">
        <f>$N$28/'Fixed data'!$C$7</f>
        <v>1.2116167717310566E-2</v>
      </c>
      <c r="BB39" s="34">
        <f>$N$28/'Fixed data'!$C$7</f>
        <v>1.2116167717310566E-2</v>
      </c>
      <c r="BC39" s="34">
        <f>$N$28/'Fixed data'!$C$7</f>
        <v>1.2116167717310566E-2</v>
      </c>
      <c r="BD39" s="34">
        <f>$N$28/'Fixed data'!$C$7</f>
        <v>1.2116167717310566E-2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1.3372537521880163E-2</v>
      </c>
      <c r="Q40" s="34">
        <f>$O$28/'Fixed data'!$C$7</f>
        <v>1.3372537521880163E-2</v>
      </c>
      <c r="R40" s="34">
        <f>$O$28/'Fixed data'!$C$7</f>
        <v>1.3372537521880163E-2</v>
      </c>
      <c r="S40" s="34">
        <f>$O$28/'Fixed data'!$C$7</f>
        <v>1.3372537521880163E-2</v>
      </c>
      <c r="T40" s="34">
        <f>$O$28/'Fixed data'!$C$7</f>
        <v>1.3372537521880163E-2</v>
      </c>
      <c r="U40" s="34">
        <f>$O$28/'Fixed data'!$C$7</f>
        <v>1.3372537521880163E-2</v>
      </c>
      <c r="V40" s="34">
        <f>$O$28/'Fixed data'!$C$7</f>
        <v>1.3372537521880163E-2</v>
      </c>
      <c r="W40" s="34">
        <f>$O$28/'Fixed data'!$C$7</f>
        <v>1.3372537521880163E-2</v>
      </c>
      <c r="X40" s="34">
        <f>$O$28/'Fixed data'!$C$7</f>
        <v>1.3372537521880163E-2</v>
      </c>
      <c r="Y40" s="34">
        <f>$O$28/'Fixed data'!$C$7</f>
        <v>1.3372537521880163E-2</v>
      </c>
      <c r="Z40" s="34">
        <f>$O$28/'Fixed data'!$C$7</f>
        <v>1.3372537521880163E-2</v>
      </c>
      <c r="AA40" s="34">
        <f>$O$28/'Fixed data'!$C$7</f>
        <v>1.3372537521880163E-2</v>
      </c>
      <c r="AB40" s="34">
        <f>$O$28/'Fixed data'!$C$7</f>
        <v>1.3372537521880163E-2</v>
      </c>
      <c r="AC40" s="34">
        <f>$O$28/'Fixed data'!$C$7</f>
        <v>1.3372537521880163E-2</v>
      </c>
      <c r="AD40" s="34">
        <f>$O$28/'Fixed data'!$C$7</f>
        <v>1.3372537521880163E-2</v>
      </c>
      <c r="AE40" s="34">
        <f>$O$28/'Fixed data'!$C$7</f>
        <v>1.3372537521880163E-2</v>
      </c>
      <c r="AF40" s="34">
        <f>$O$28/'Fixed data'!$C$7</f>
        <v>1.3372537521880163E-2</v>
      </c>
      <c r="AG40" s="34">
        <f>$O$28/'Fixed data'!$C$7</f>
        <v>1.3372537521880163E-2</v>
      </c>
      <c r="AH40" s="34">
        <f>$O$28/'Fixed data'!$C$7</f>
        <v>1.3372537521880163E-2</v>
      </c>
      <c r="AI40" s="34">
        <f>$O$28/'Fixed data'!$C$7</f>
        <v>1.3372537521880163E-2</v>
      </c>
      <c r="AJ40" s="34">
        <f>$O$28/'Fixed data'!$C$7</f>
        <v>1.3372537521880163E-2</v>
      </c>
      <c r="AK40" s="34">
        <f>$O$28/'Fixed data'!$C$7</f>
        <v>1.3372537521880163E-2</v>
      </c>
      <c r="AL40" s="34">
        <f>$O$28/'Fixed data'!$C$7</f>
        <v>1.3372537521880163E-2</v>
      </c>
      <c r="AM40" s="34">
        <f>$O$28/'Fixed data'!$C$7</f>
        <v>1.3372537521880163E-2</v>
      </c>
      <c r="AN40" s="34">
        <f>$O$28/'Fixed data'!$C$7</f>
        <v>1.3372537521880163E-2</v>
      </c>
      <c r="AO40" s="34">
        <f>$O$28/'Fixed data'!$C$7</f>
        <v>1.3372537521880163E-2</v>
      </c>
      <c r="AP40" s="34">
        <f>$O$28/'Fixed data'!$C$7</f>
        <v>1.3372537521880163E-2</v>
      </c>
      <c r="AQ40" s="34">
        <f>$O$28/'Fixed data'!$C$7</f>
        <v>1.3372537521880163E-2</v>
      </c>
      <c r="AR40" s="34">
        <f>$O$28/'Fixed data'!$C$7</f>
        <v>1.3372537521880163E-2</v>
      </c>
      <c r="AS40" s="34">
        <f>$O$28/'Fixed data'!$C$7</f>
        <v>1.3372537521880163E-2</v>
      </c>
      <c r="AT40" s="34">
        <f>$O$28/'Fixed data'!$C$7</f>
        <v>1.3372537521880163E-2</v>
      </c>
      <c r="AU40" s="34">
        <f>$O$28/'Fixed data'!$C$7</f>
        <v>1.3372537521880163E-2</v>
      </c>
      <c r="AV40" s="34">
        <f>$O$28/'Fixed data'!$C$7</f>
        <v>1.3372537521880163E-2</v>
      </c>
      <c r="AW40" s="34">
        <f>$O$28/'Fixed data'!$C$7</f>
        <v>1.3372537521880163E-2</v>
      </c>
      <c r="AX40" s="34">
        <f>$O$28/'Fixed data'!$C$7</f>
        <v>1.3372537521880163E-2</v>
      </c>
      <c r="AY40" s="34">
        <f>$O$28/'Fixed data'!$C$7</f>
        <v>1.3372537521880163E-2</v>
      </c>
      <c r="AZ40" s="34">
        <f>$O$28/'Fixed data'!$C$7</f>
        <v>1.3372537521880163E-2</v>
      </c>
      <c r="BA40" s="34">
        <f>$O$28/'Fixed data'!$C$7</f>
        <v>1.3372537521880163E-2</v>
      </c>
      <c r="BB40" s="34">
        <f>$O$28/'Fixed data'!$C$7</f>
        <v>1.3372537521880163E-2</v>
      </c>
      <c r="BC40" s="34">
        <f>$O$28/'Fixed data'!$C$7</f>
        <v>1.3372537521880163E-2</v>
      </c>
      <c r="BD40" s="34">
        <f>$O$28/'Fixed data'!$C$7</f>
        <v>1.3372537521880163E-2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1.470069738522012E-2</v>
      </c>
      <c r="R41" s="34">
        <f>$P$28/'Fixed data'!$C$7</f>
        <v>1.470069738522012E-2</v>
      </c>
      <c r="S41" s="34">
        <f>$P$28/'Fixed data'!$C$7</f>
        <v>1.470069738522012E-2</v>
      </c>
      <c r="T41" s="34">
        <f>$P$28/'Fixed data'!$C$7</f>
        <v>1.470069738522012E-2</v>
      </c>
      <c r="U41" s="34">
        <f>$P$28/'Fixed data'!$C$7</f>
        <v>1.470069738522012E-2</v>
      </c>
      <c r="V41" s="34">
        <f>$P$28/'Fixed data'!$C$7</f>
        <v>1.470069738522012E-2</v>
      </c>
      <c r="W41" s="34">
        <f>$P$28/'Fixed data'!$C$7</f>
        <v>1.470069738522012E-2</v>
      </c>
      <c r="X41" s="34">
        <f>$P$28/'Fixed data'!$C$7</f>
        <v>1.470069738522012E-2</v>
      </c>
      <c r="Y41" s="34">
        <f>$P$28/'Fixed data'!$C$7</f>
        <v>1.470069738522012E-2</v>
      </c>
      <c r="Z41" s="34">
        <f>$P$28/'Fixed data'!$C$7</f>
        <v>1.470069738522012E-2</v>
      </c>
      <c r="AA41" s="34">
        <f>$P$28/'Fixed data'!$C$7</f>
        <v>1.470069738522012E-2</v>
      </c>
      <c r="AB41" s="34">
        <f>$P$28/'Fixed data'!$C$7</f>
        <v>1.470069738522012E-2</v>
      </c>
      <c r="AC41" s="34">
        <f>$P$28/'Fixed data'!$C$7</f>
        <v>1.470069738522012E-2</v>
      </c>
      <c r="AD41" s="34">
        <f>$P$28/'Fixed data'!$C$7</f>
        <v>1.470069738522012E-2</v>
      </c>
      <c r="AE41" s="34">
        <f>$P$28/'Fixed data'!$C$7</f>
        <v>1.470069738522012E-2</v>
      </c>
      <c r="AF41" s="34">
        <f>$P$28/'Fixed data'!$C$7</f>
        <v>1.470069738522012E-2</v>
      </c>
      <c r="AG41" s="34">
        <f>$P$28/'Fixed data'!$C$7</f>
        <v>1.470069738522012E-2</v>
      </c>
      <c r="AH41" s="34">
        <f>$P$28/'Fixed data'!$C$7</f>
        <v>1.470069738522012E-2</v>
      </c>
      <c r="AI41" s="34">
        <f>$P$28/'Fixed data'!$C$7</f>
        <v>1.470069738522012E-2</v>
      </c>
      <c r="AJ41" s="34">
        <f>$P$28/'Fixed data'!$C$7</f>
        <v>1.470069738522012E-2</v>
      </c>
      <c r="AK41" s="34">
        <f>$P$28/'Fixed data'!$C$7</f>
        <v>1.470069738522012E-2</v>
      </c>
      <c r="AL41" s="34">
        <f>$P$28/'Fixed data'!$C$7</f>
        <v>1.470069738522012E-2</v>
      </c>
      <c r="AM41" s="34">
        <f>$P$28/'Fixed data'!$C$7</f>
        <v>1.470069738522012E-2</v>
      </c>
      <c r="AN41" s="34">
        <f>$P$28/'Fixed data'!$C$7</f>
        <v>1.470069738522012E-2</v>
      </c>
      <c r="AO41" s="34">
        <f>$P$28/'Fixed data'!$C$7</f>
        <v>1.470069738522012E-2</v>
      </c>
      <c r="AP41" s="34">
        <f>$P$28/'Fixed data'!$C$7</f>
        <v>1.470069738522012E-2</v>
      </c>
      <c r="AQ41" s="34">
        <f>$P$28/'Fixed data'!$C$7</f>
        <v>1.470069738522012E-2</v>
      </c>
      <c r="AR41" s="34">
        <f>$P$28/'Fixed data'!$C$7</f>
        <v>1.470069738522012E-2</v>
      </c>
      <c r="AS41" s="34">
        <f>$P$28/'Fixed data'!$C$7</f>
        <v>1.470069738522012E-2</v>
      </c>
      <c r="AT41" s="34">
        <f>$P$28/'Fixed data'!$C$7</f>
        <v>1.470069738522012E-2</v>
      </c>
      <c r="AU41" s="34">
        <f>$P$28/'Fixed data'!$C$7</f>
        <v>1.470069738522012E-2</v>
      </c>
      <c r="AV41" s="34">
        <f>$P$28/'Fixed data'!$C$7</f>
        <v>1.470069738522012E-2</v>
      </c>
      <c r="AW41" s="34">
        <f>$P$28/'Fixed data'!$C$7</f>
        <v>1.470069738522012E-2</v>
      </c>
      <c r="AX41" s="34">
        <f>$P$28/'Fixed data'!$C$7</f>
        <v>1.470069738522012E-2</v>
      </c>
      <c r="AY41" s="34">
        <f>$P$28/'Fixed data'!$C$7</f>
        <v>1.470069738522012E-2</v>
      </c>
      <c r="AZ41" s="34">
        <f>$P$28/'Fixed data'!$C$7</f>
        <v>1.470069738522012E-2</v>
      </c>
      <c r="BA41" s="34">
        <f>$P$28/'Fixed data'!$C$7</f>
        <v>1.470069738522012E-2</v>
      </c>
      <c r="BB41" s="34">
        <f>$P$28/'Fixed data'!$C$7</f>
        <v>1.470069738522012E-2</v>
      </c>
      <c r="BC41" s="34">
        <f>$P$28/'Fixed data'!$C$7</f>
        <v>1.470069738522012E-2</v>
      </c>
      <c r="BD41" s="34">
        <f>$P$28/'Fixed data'!$C$7</f>
        <v>1.470069738522012E-2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1.6107711334092317E-2</v>
      </c>
      <c r="S42" s="34">
        <f>$Q$28/'Fixed data'!$C$7</f>
        <v>1.6107711334092317E-2</v>
      </c>
      <c r="T42" s="34">
        <f>$Q$28/'Fixed data'!$C$7</f>
        <v>1.6107711334092317E-2</v>
      </c>
      <c r="U42" s="34">
        <f>$Q$28/'Fixed data'!$C$7</f>
        <v>1.6107711334092317E-2</v>
      </c>
      <c r="V42" s="34">
        <f>$Q$28/'Fixed data'!$C$7</f>
        <v>1.6107711334092317E-2</v>
      </c>
      <c r="W42" s="34">
        <f>$Q$28/'Fixed data'!$C$7</f>
        <v>1.6107711334092317E-2</v>
      </c>
      <c r="X42" s="34">
        <f>$Q$28/'Fixed data'!$C$7</f>
        <v>1.6107711334092317E-2</v>
      </c>
      <c r="Y42" s="34">
        <f>$Q$28/'Fixed data'!$C$7</f>
        <v>1.6107711334092317E-2</v>
      </c>
      <c r="Z42" s="34">
        <f>$Q$28/'Fixed data'!$C$7</f>
        <v>1.6107711334092317E-2</v>
      </c>
      <c r="AA42" s="34">
        <f>$Q$28/'Fixed data'!$C$7</f>
        <v>1.6107711334092317E-2</v>
      </c>
      <c r="AB42" s="34">
        <f>$Q$28/'Fixed data'!$C$7</f>
        <v>1.6107711334092317E-2</v>
      </c>
      <c r="AC42" s="34">
        <f>$Q$28/'Fixed data'!$C$7</f>
        <v>1.6107711334092317E-2</v>
      </c>
      <c r="AD42" s="34">
        <f>$Q$28/'Fixed data'!$C$7</f>
        <v>1.6107711334092317E-2</v>
      </c>
      <c r="AE42" s="34">
        <f>$Q$28/'Fixed data'!$C$7</f>
        <v>1.6107711334092317E-2</v>
      </c>
      <c r="AF42" s="34">
        <f>$Q$28/'Fixed data'!$C$7</f>
        <v>1.6107711334092317E-2</v>
      </c>
      <c r="AG42" s="34">
        <f>$Q$28/'Fixed data'!$C$7</f>
        <v>1.6107711334092317E-2</v>
      </c>
      <c r="AH42" s="34">
        <f>$Q$28/'Fixed data'!$C$7</f>
        <v>1.6107711334092317E-2</v>
      </c>
      <c r="AI42" s="34">
        <f>$Q$28/'Fixed data'!$C$7</f>
        <v>1.6107711334092317E-2</v>
      </c>
      <c r="AJ42" s="34">
        <f>$Q$28/'Fixed data'!$C$7</f>
        <v>1.6107711334092317E-2</v>
      </c>
      <c r="AK42" s="34">
        <f>$Q$28/'Fixed data'!$C$7</f>
        <v>1.6107711334092317E-2</v>
      </c>
      <c r="AL42" s="34">
        <f>$Q$28/'Fixed data'!$C$7</f>
        <v>1.6107711334092317E-2</v>
      </c>
      <c r="AM42" s="34">
        <f>$Q$28/'Fixed data'!$C$7</f>
        <v>1.6107711334092317E-2</v>
      </c>
      <c r="AN42" s="34">
        <f>$Q$28/'Fixed data'!$C$7</f>
        <v>1.6107711334092317E-2</v>
      </c>
      <c r="AO42" s="34">
        <f>$Q$28/'Fixed data'!$C$7</f>
        <v>1.6107711334092317E-2</v>
      </c>
      <c r="AP42" s="34">
        <f>$Q$28/'Fixed data'!$C$7</f>
        <v>1.6107711334092317E-2</v>
      </c>
      <c r="AQ42" s="34">
        <f>$Q$28/'Fixed data'!$C$7</f>
        <v>1.6107711334092317E-2</v>
      </c>
      <c r="AR42" s="34">
        <f>$Q$28/'Fixed data'!$C$7</f>
        <v>1.6107711334092317E-2</v>
      </c>
      <c r="AS42" s="34">
        <f>$Q$28/'Fixed data'!$C$7</f>
        <v>1.6107711334092317E-2</v>
      </c>
      <c r="AT42" s="34">
        <f>$Q$28/'Fixed data'!$C$7</f>
        <v>1.6107711334092317E-2</v>
      </c>
      <c r="AU42" s="34">
        <f>$Q$28/'Fixed data'!$C$7</f>
        <v>1.6107711334092317E-2</v>
      </c>
      <c r="AV42" s="34">
        <f>$Q$28/'Fixed data'!$C$7</f>
        <v>1.6107711334092317E-2</v>
      </c>
      <c r="AW42" s="34">
        <f>$Q$28/'Fixed data'!$C$7</f>
        <v>1.6107711334092317E-2</v>
      </c>
      <c r="AX42" s="34">
        <f>$Q$28/'Fixed data'!$C$7</f>
        <v>1.6107711334092317E-2</v>
      </c>
      <c r="AY42" s="34">
        <f>$Q$28/'Fixed data'!$C$7</f>
        <v>1.6107711334092317E-2</v>
      </c>
      <c r="AZ42" s="34">
        <f>$Q$28/'Fixed data'!$C$7</f>
        <v>1.6107711334092317E-2</v>
      </c>
      <c r="BA42" s="34">
        <f>$Q$28/'Fixed data'!$C$7</f>
        <v>1.6107711334092317E-2</v>
      </c>
      <c r="BB42" s="34">
        <f>$Q$28/'Fixed data'!$C$7</f>
        <v>1.6107711334092317E-2</v>
      </c>
      <c r="BC42" s="34">
        <f>$Q$28/'Fixed data'!$C$7</f>
        <v>1.6107711334092317E-2</v>
      </c>
      <c r="BD42" s="34">
        <f>$Q$28/'Fixed data'!$C$7</f>
        <v>1.6107711334092317E-2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1.7535665490036351E-2</v>
      </c>
      <c r="T43" s="34">
        <f>$R$28/'Fixed data'!$C$7</f>
        <v>1.7535665490036351E-2</v>
      </c>
      <c r="U43" s="34">
        <f>$R$28/'Fixed data'!$C$7</f>
        <v>1.7535665490036351E-2</v>
      </c>
      <c r="V43" s="34">
        <f>$R$28/'Fixed data'!$C$7</f>
        <v>1.7535665490036351E-2</v>
      </c>
      <c r="W43" s="34">
        <f>$R$28/'Fixed data'!$C$7</f>
        <v>1.7535665490036351E-2</v>
      </c>
      <c r="X43" s="34">
        <f>$R$28/'Fixed data'!$C$7</f>
        <v>1.7535665490036351E-2</v>
      </c>
      <c r="Y43" s="34">
        <f>$R$28/'Fixed data'!$C$7</f>
        <v>1.7535665490036351E-2</v>
      </c>
      <c r="Z43" s="34">
        <f>$R$28/'Fixed data'!$C$7</f>
        <v>1.7535665490036351E-2</v>
      </c>
      <c r="AA43" s="34">
        <f>$R$28/'Fixed data'!$C$7</f>
        <v>1.7535665490036351E-2</v>
      </c>
      <c r="AB43" s="34">
        <f>$R$28/'Fixed data'!$C$7</f>
        <v>1.7535665490036351E-2</v>
      </c>
      <c r="AC43" s="34">
        <f>$R$28/'Fixed data'!$C$7</f>
        <v>1.7535665490036351E-2</v>
      </c>
      <c r="AD43" s="34">
        <f>$R$28/'Fixed data'!$C$7</f>
        <v>1.7535665490036351E-2</v>
      </c>
      <c r="AE43" s="34">
        <f>$R$28/'Fixed data'!$C$7</f>
        <v>1.7535665490036351E-2</v>
      </c>
      <c r="AF43" s="34">
        <f>$R$28/'Fixed data'!$C$7</f>
        <v>1.7535665490036351E-2</v>
      </c>
      <c r="AG43" s="34">
        <f>$R$28/'Fixed data'!$C$7</f>
        <v>1.7535665490036351E-2</v>
      </c>
      <c r="AH43" s="34">
        <f>$R$28/'Fixed data'!$C$7</f>
        <v>1.7535665490036351E-2</v>
      </c>
      <c r="AI43" s="34">
        <f>$R$28/'Fixed data'!$C$7</f>
        <v>1.7535665490036351E-2</v>
      </c>
      <c r="AJ43" s="34">
        <f>$R$28/'Fixed data'!$C$7</f>
        <v>1.7535665490036351E-2</v>
      </c>
      <c r="AK43" s="34">
        <f>$R$28/'Fixed data'!$C$7</f>
        <v>1.7535665490036351E-2</v>
      </c>
      <c r="AL43" s="34">
        <f>$R$28/'Fixed data'!$C$7</f>
        <v>1.7535665490036351E-2</v>
      </c>
      <c r="AM43" s="34">
        <f>$R$28/'Fixed data'!$C$7</f>
        <v>1.7535665490036351E-2</v>
      </c>
      <c r="AN43" s="34">
        <f>$R$28/'Fixed data'!$C$7</f>
        <v>1.7535665490036351E-2</v>
      </c>
      <c r="AO43" s="34">
        <f>$R$28/'Fixed data'!$C$7</f>
        <v>1.7535665490036351E-2</v>
      </c>
      <c r="AP43" s="34">
        <f>$R$28/'Fixed data'!$C$7</f>
        <v>1.7535665490036351E-2</v>
      </c>
      <c r="AQ43" s="34">
        <f>$R$28/'Fixed data'!$C$7</f>
        <v>1.7535665490036351E-2</v>
      </c>
      <c r="AR43" s="34">
        <f>$R$28/'Fixed data'!$C$7</f>
        <v>1.7535665490036351E-2</v>
      </c>
      <c r="AS43" s="34">
        <f>$R$28/'Fixed data'!$C$7</f>
        <v>1.7535665490036351E-2</v>
      </c>
      <c r="AT43" s="34">
        <f>$R$28/'Fixed data'!$C$7</f>
        <v>1.7535665490036351E-2</v>
      </c>
      <c r="AU43" s="34">
        <f>$R$28/'Fixed data'!$C$7</f>
        <v>1.7535665490036351E-2</v>
      </c>
      <c r="AV43" s="34">
        <f>$R$28/'Fixed data'!$C$7</f>
        <v>1.7535665490036351E-2</v>
      </c>
      <c r="AW43" s="34">
        <f>$R$28/'Fixed data'!$C$7</f>
        <v>1.7535665490036351E-2</v>
      </c>
      <c r="AX43" s="34">
        <f>$R$28/'Fixed data'!$C$7</f>
        <v>1.7535665490036351E-2</v>
      </c>
      <c r="AY43" s="34">
        <f>$R$28/'Fixed data'!$C$7</f>
        <v>1.7535665490036351E-2</v>
      </c>
      <c r="AZ43" s="34">
        <f>$R$28/'Fixed data'!$C$7</f>
        <v>1.7535665490036351E-2</v>
      </c>
      <c r="BA43" s="34">
        <f>$R$28/'Fixed data'!$C$7</f>
        <v>1.7535665490036351E-2</v>
      </c>
      <c r="BB43" s="34">
        <f>$R$28/'Fixed data'!$C$7</f>
        <v>1.7535665490036351E-2</v>
      </c>
      <c r="BC43" s="34">
        <f>$R$28/'Fixed data'!$C$7</f>
        <v>1.7535665490036351E-2</v>
      </c>
      <c r="BD43" s="34">
        <f>$R$28/'Fixed data'!$C$7</f>
        <v>1.7535665490036351E-2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1.8961592485847691E-2</v>
      </c>
      <c r="U44" s="34">
        <f>$S$28/'Fixed data'!$C$7</f>
        <v>1.8961592485847691E-2</v>
      </c>
      <c r="V44" s="34">
        <f>$S$28/'Fixed data'!$C$7</f>
        <v>1.8961592485847691E-2</v>
      </c>
      <c r="W44" s="34">
        <f>$S$28/'Fixed data'!$C$7</f>
        <v>1.8961592485847691E-2</v>
      </c>
      <c r="X44" s="34">
        <f>$S$28/'Fixed data'!$C$7</f>
        <v>1.8961592485847691E-2</v>
      </c>
      <c r="Y44" s="34">
        <f>$S$28/'Fixed data'!$C$7</f>
        <v>1.8961592485847691E-2</v>
      </c>
      <c r="Z44" s="34">
        <f>$S$28/'Fixed data'!$C$7</f>
        <v>1.8961592485847691E-2</v>
      </c>
      <c r="AA44" s="34">
        <f>$S$28/'Fixed data'!$C$7</f>
        <v>1.8961592485847691E-2</v>
      </c>
      <c r="AB44" s="34">
        <f>$S$28/'Fixed data'!$C$7</f>
        <v>1.8961592485847691E-2</v>
      </c>
      <c r="AC44" s="34">
        <f>$S$28/'Fixed data'!$C$7</f>
        <v>1.8961592485847691E-2</v>
      </c>
      <c r="AD44" s="34">
        <f>$S$28/'Fixed data'!$C$7</f>
        <v>1.8961592485847691E-2</v>
      </c>
      <c r="AE44" s="34">
        <f>$S$28/'Fixed data'!$C$7</f>
        <v>1.8961592485847691E-2</v>
      </c>
      <c r="AF44" s="34">
        <f>$S$28/'Fixed data'!$C$7</f>
        <v>1.8961592485847691E-2</v>
      </c>
      <c r="AG44" s="34">
        <f>$S$28/'Fixed data'!$C$7</f>
        <v>1.8961592485847691E-2</v>
      </c>
      <c r="AH44" s="34">
        <f>$S$28/'Fixed data'!$C$7</f>
        <v>1.8961592485847691E-2</v>
      </c>
      <c r="AI44" s="34">
        <f>$S$28/'Fixed data'!$C$7</f>
        <v>1.8961592485847691E-2</v>
      </c>
      <c r="AJ44" s="34">
        <f>$S$28/'Fixed data'!$C$7</f>
        <v>1.8961592485847691E-2</v>
      </c>
      <c r="AK44" s="34">
        <f>$S$28/'Fixed data'!$C$7</f>
        <v>1.8961592485847691E-2</v>
      </c>
      <c r="AL44" s="34">
        <f>$S$28/'Fixed data'!$C$7</f>
        <v>1.8961592485847691E-2</v>
      </c>
      <c r="AM44" s="34">
        <f>$S$28/'Fixed data'!$C$7</f>
        <v>1.8961592485847691E-2</v>
      </c>
      <c r="AN44" s="34">
        <f>$S$28/'Fixed data'!$C$7</f>
        <v>1.8961592485847691E-2</v>
      </c>
      <c r="AO44" s="34">
        <f>$S$28/'Fixed data'!$C$7</f>
        <v>1.8961592485847691E-2</v>
      </c>
      <c r="AP44" s="34">
        <f>$S$28/'Fixed data'!$C$7</f>
        <v>1.8961592485847691E-2</v>
      </c>
      <c r="AQ44" s="34">
        <f>$S$28/'Fixed data'!$C$7</f>
        <v>1.8961592485847691E-2</v>
      </c>
      <c r="AR44" s="34">
        <f>$S$28/'Fixed data'!$C$7</f>
        <v>1.8961592485847691E-2</v>
      </c>
      <c r="AS44" s="34">
        <f>$S$28/'Fixed data'!$C$7</f>
        <v>1.8961592485847691E-2</v>
      </c>
      <c r="AT44" s="34">
        <f>$S$28/'Fixed data'!$C$7</f>
        <v>1.8961592485847691E-2</v>
      </c>
      <c r="AU44" s="34">
        <f>$S$28/'Fixed data'!$C$7</f>
        <v>1.8961592485847691E-2</v>
      </c>
      <c r="AV44" s="34">
        <f>$S$28/'Fixed data'!$C$7</f>
        <v>1.8961592485847691E-2</v>
      </c>
      <c r="AW44" s="34">
        <f>$S$28/'Fixed data'!$C$7</f>
        <v>1.8961592485847691E-2</v>
      </c>
      <c r="AX44" s="34">
        <f>$S$28/'Fixed data'!$C$7</f>
        <v>1.8961592485847691E-2</v>
      </c>
      <c r="AY44" s="34">
        <f>$S$28/'Fixed data'!$C$7</f>
        <v>1.8961592485847691E-2</v>
      </c>
      <c r="AZ44" s="34">
        <f>$S$28/'Fixed data'!$C$7</f>
        <v>1.8961592485847691E-2</v>
      </c>
      <c r="BA44" s="34">
        <f>$S$28/'Fixed data'!$C$7</f>
        <v>1.8961592485847691E-2</v>
      </c>
      <c r="BB44" s="34">
        <f>$S$28/'Fixed data'!$C$7</f>
        <v>1.8961592485847691E-2</v>
      </c>
      <c r="BC44" s="34">
        <f>$S$28/'Fixed data'!$C$7</f>
        <v>1.8961592485847691E-2</v>
      </c>
      <c r="BD44" s="34">
        <f>$S$28/'Fixed data'!$C$7</f>
        <v>1.8961592485847691E-2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2.0331088705275936E-2</v>
      </c>
      <c r="V45" s="34">
        <f>$T$28/'Fixed data'!$C$7</f>
        <v>2.0331088705275936E-2</v>
      </c>
      <c r="W45" s="34">
        <f>$T$28/'Fixed data'!$C$7</f>
        <v>2.0331088705275936E-2</v>
      </c>
      <c r="X45" s="34">
        <f>$T$28/'Fixed data'!$C$7</f>
        <v>2.0331088705275936E-2</v>
      </c>
      <c r="Y45" s="34">
        <f>$T$28/'Fixed data'!$C$7</f>
        <v>2.0331088705275936E-2</v>
      </c>
      <c r="Z45" s="34">
        <f>$T$28/'Fixed data'!$C$7</f>
        <v>2.0331088705275936E-2</v>
      </c>
      <c r="AA45" s="34">
        <f>$T$28/'Fixed data'!$C$7</f>
        <v>2.0331088705275936E-2</v>
      </c>
      <c r="AB45" s="34">
        <f>$T$28/'Fixed data'!$C$7</f>
        <v>2.0331088705275936E-2</v>
      </c>
      <c r="AC45" s="34">
        <f>$T$28/'Fixed data'!$C$7</f>
        <v>2.0331088705275936E-2</v>
      </c>
      <c r="AD45" s="34">
        <f>$T$28/'Fixed data'!$C$7</f>
        <v>2.0331088705275936E-2</v>
      </c>
      <c r="AE45" s="34">
        <f>$T$28/'Fixed data'!$C$7</f>
        <v>2.0331088705275936E-2</v>
      </c>
      <c r="AF45" s="34">
        <f>$T$28/'Fixed data'!$C$7</f>
        <v>2.0331088705275936E-2</v>
      </c>
      <c r="AG45" s="34">
        <f>$T$28/'Fixed data'!$C$7</f>
        <v>2.0331088705275936E-2</v>
      </c>
      <c r="AH45" s="34">
        <f>$T$28/'Fixed data'!$C$7</f>
        <v>2.0331088705275936E-2</v>
      </c>
      <c r="AI45" s="34">
        <f>$T$28/'Fixed data'!$C$7</f>
        <v>2.0331088705275936E-2</v>
      </c>
      <c r="AJ45" s="34">
        <f>$T$28/'Fixed data'!$C$7</f>
        <v>2.0331088705275936E-2</v>
      </c>
      <c r="AK45" s="34">
        <f>$T$28/'Fixed data'!$C$7</f>
        <v>2.0331088705275936E-2</v>
      </c>
      <c r="AL45" s="34">
        <f>$T$28/'Fixed data'!$C$7</f>
        <v>2.0331088705275936E-2</v>
      </c>
      <c r="AM45" s="34">
        <f>$T$28/'Fixed data'!$C$7</f>
        <v>2.0331088705275936E-2</v>
      </c>
      <c r="AN45" s="34">
        <f>$T$28/'Fixed data'!$C$7</f>
        <v>2.0331088705275936E-2</v>
      </c>
      <c r="AO45" s="34">
        <f>$T$28/'Fixed data'!$C$7</f>
        <v>2.0331088705275936E-2</v>
      </c>
      <c r="AP45" s="34">
        <f>$T$28/'Fixed data'!$C$7</f>
        <v>2.0331088705275936E-2</v>
      </c>
      <c r="AQ45" s="34">
        <f>$T$28/'Fixed data'!$C$7</f>
        <v>2.0331088705275936E-2</v>
      </c>
      <c r="AR45" s="34">
        <f>$T$28/'Fixed data'!$C$7</f>
        <v>2.0331088705275936E-2</v>
      </c>
      <c r="AS45" s="34">
        <f>$T$28/'Fixed data'!$C$7</f>
        <v>2.0331088705275936E-2</v>
      </c>
      <c r="AT45" s="34">
        <f>$T$28/'Fixed data'!$C$7</f>
        <v>2.0331088705275936E-2</v>
      </c>
      <c r="AU45" s="34">
        <f>$T$28/'Fixed data'!$C$7</f>
        <v>2.0331088705275936E-2</v>
      </c>
      <c r="AV45" s="34">
        <f>$T$28/'Fixed data'!$C$7</f>
        <v>2.0331088705275936E-2</v>
      </c>
      <c r="AW45" s="34">
        <f>$T$28/'Fixed data'!$C$7</f>
        <v>2.0331088705275936E-2</v>
      </c>
      <c r="AX45" s="34">
        <f>$T$28/'Fixed data'!$C$7</f>
        <v>2.0331088705275936E-2</v>
      </c>
      <c r="AY45" s="34">
        <f>$T$28/'Fixed data'!$C$7</f>
        <v>2.0331088705275936E-2</v>
      </c>
      <c r="AZ45" s="34">
        <f>$T$28/'Fixed data'!$C$7</f>
        <v>2.0331088705275936E-2</v>
      </c>
      <c r="BA45" s="34">
        <f>$T$28/'Fixed data'!$C$7</f>
        <v>2.0331088705275936E-2</v>
      </c>
      <c r="BB45" s="34">
        <f>$T$28/'Fixed data'!$C$7</f>
        <v>2.0331088705275936E-2</v>
      </c>
      <c r="BC45" s="34">
        <f>$T$28/'Fixed data'!$C$7</f>
        <v>2.0331088705275936E-2</v>
      </c>
      <c r="BD45" s="34">
        <f>$T$28/'Fixed data'!$C$7</f>
        <v>2.0331088705275936E-2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2.1638895222264913E-2</v>
      </c>
      <c r="W46" s="34">
        <f>$U$28/'Fixed data'!$C$7</f>
        <v>2.1638895222264913E-2</v>
      </c>
      <c r="X46" s="34">
        <f>$U$28/'Fixed data'!$C$7</f>
        <v>2.1638895222264913E-2</v>
      </c>
      <c r="Y46" s="34">
        <f>$U$28/'Fixed data'!$C$7</f>
        <v>2.1638895222264913E-2</v>
      </c>
      <c r="Z46" s="34">
        <f>$U$28/'Fixed data'!$C$7</f>
        <v>2.1638895222264913E-2</v>
      </c>
      <c r="AA46" s="34">
        <f>$U$28/'Fixed data'!$C$7</f>
        <v>2.1638895222264913E-2</v>
      </c>
      <c r="AB46" s="34">
        <f>$U$28/'Fixed data'!$C$7</f>
        <v>2.1638895222264913E-2</v>
      </c>
      <c r="AC46" s="34">
        <f>$U$28/'Fixed data'!$C$7</f>
        <v>2.1638895222264913E-2</v>
      </c>
      <c r="AD46" s="34">
        <f>$U$28/'Fixed data'!$C$7</f>
        <v>2.1638895222264913E-2</v>
      </c>
      <c r="AE46" s="34">
        <f>$U$28/'Fixed data'!$C$7</f>
        <v>2.1638895222264913E-2</v>
      </c>
      <c r="AF46" s="34">
        <f>$U$28/'Fixed data'!$C$7</f>
        <v>2.1638895222264913E-2</v>
      </c>
      <c r="AG46" s="34">
        <f>$U$28/'Fixed data'!$C$7</f>
        <v>2.1638895222264913E-2</v>
      </c>
      <c r="AH46" s="34">
        <f>$U$28/'Fixed data'!$C$7</f>
        <v>2.1638895222264913E-2</v>
      </c>
      <c r="AI46" s="34">
        <f>$U$28/'Fixed data'!$C$7</f>
        <v>2.1638895222264913E-2</v>
      </c>
      <c r="AJ46" s="34">
        <f>$U$28/'Fixed data'!$C$7</f>
        <v>2.1638895222264913E-2</v>
      </c>
      <c r="AK46" s="34">
        <f>$U$28/'Fixed data'!$C$7</f>
        <v>2.1638895222264913E-2</v>
      </c>
      <c r="AL46" s="34">
        <f>$U$28/'Fixed data'!$C$7</f>
        <v>2.1638895222264913E-2</v>
      </c>
      <c r="AM46" s="34">
        <f>$U$28/'Fixed data'!$C$7</f>
        <v>2.1638895222264913E-2</v>
      </c>
      <c r="AN46" s="34">
        <f>$U$28/'Fixed data'!$C$7</f>
        <v>2.1638895222264913E-2</v>
      </c>
      <c r="AO46" s="34">
        <f>$U$28/'Fixed data'!$C$7</f>
        <v>2.1638895222264913E-2</v>
      </c>
      <c r="AP46" s="34">
        <f>$U$28/'Fixed data'!$C$7</f>
        <v>2.1638895222264913E-2</v>
      </c>
      <c r="AQ46" s="34">
        <f>$U$28/'Fixed data'!$C$7</f>
        <v>2.1638895222264913E-2</v>
      </c>
      <c r="AR46" s="34">
        <f>$U$28/'Fixed data'!$C$7</f>
        <v>2.1638895222264913E-2</v>
      </c>
      <c r="AS46" s="34">
        <f>$U$28/'Fixed data'!$C$7</f>
        <v>2.1638895222264913E-2</v>
      </c>
      <c r="AT46" s="34">
        <f>$U$28/'Fixed data'!$C$7</f>
        <v>2.1638895222264913E-2</v>
      </c>
      <c r="AU46" s="34">
        <f>$U$28/'Fixed data'!$C$7</f>
        <v>2.1638895222264913E-2</v>
      </c>
      <c r="AV46" s="34">
        <f>$U$28/'Fixed data'!$C$7</f>
        <v>2.1638895222264913E-2</v>
      </c>
      <c r="AW46" s="34">
        <f>$U$28/'Fixed data'!$C$7</f>
        <v>2.1638895222264913E-2</v>
      </c>
      <c r="AX46" s="34">
        <f>$U$28/'Fixed data'!$C$7</f>
        <v>2.1638895222264913E-2</v>
      </c>
      <c r="AY46" s="34">
        <f>$U$28/'Fixed data'!$C$7</f>
        <v>2.1638895222264913E-2</v>
      </c>
      <c r="AZ46" s="34">
        <f>$U$28/'Fixed data'!$C$7</f>
        <v>2.1638895222264913E-2</v>
      </c>
      <c r="BA46" s="34">
        <f>$U$28/'Fixed data'!$C$7</f>
        <v>2.1638895222264913E-2</v>
      </c>
      <c r="BB46" s="34">
        <f>$U$28/'Fixed data'!$C$7</f>
        <v>2.1638895222264913E-2</v>
      </c>
      <c r="BC46" s="34">
        <f>$U$28/'Fixed data'!$C$7</f>
        <v>2.1638895222264913E-2</v>
      </c>
      <c r="BD46" s="34">
        <f>$U$28/'Fixed data'!$C$7</f>
        <v>2.1638895222264913E-2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2.2814038330999122E-2</v>
      </c>
      <c r="X47" s="34">
        <f>$V$28/'Fixed data'!$C$7</f>
        <v>2.2814038330999122E-2</v>
      </c>
      <c r="Y47" s="34">
        <f>$V$28/'Fixed data'!$C$7</f>
        <v>2.2814038330999122E-2</v>
      </c>
      <c r="Z47" s="34">
        <f>$V$28/'Fixed data'!$C$7</f>
        <v>2.2814038330999122E-2</v>
      </c>
      <c r="AA47" s="34">
        <f>$V$28/'Fixed data'!$C$7</f>
        <v>2.2814038330999122E-2</v>
      </c>
      <c r="AB47" s="34">
        <f>$V$28/'Fixed data'!$C$7</f>
        <v>2.2814038330999122E-2</v>
      </c>
      <c r="AC47" s="34">
        <f>$V$28/'Fixed data'!$C$7</f>
        <v>2.2814038330999122E-2</v>
      </c>
      <c r="AD47" s="34">
        <f>$V$28/'Fixed data'!$C$7</f>
        <v>2.2814038330999122E-2</v>
      </c>
      <c r="AE47" s="34">
        <f>$V$28/'Fixed data'!$C$7</f>
        <v>2.2814038330999122E-2</v>
      </c>
      <c r="AF47" s="34">
        <f>$V$28/'Fixed data'!$C$7</f>
        <v>2.2814038330999122E-2</v>
      </c>
      <c r="AG47" s="34">
        <f>$V$28/'Fixed data'!$C$7</f>
        <v>2.2814038330999122E-2</v>
      </c>
      <c r="AH47" s="34">
        <f>$V$28/'Fixed data'!$C$7</f>
        <v>2.2814038330999122E-2</v>
      </c>
      <c r="AI47" s="34">
        <f>$V$28/'Fixed data'!$C$7</f>
        <v>2.2814038330999122E-2</v>
      </c>
      <c r="AJ47" s="34">
        <f>$V$28/'Fixed data'!$C$7</f>
        <v>2.2814038330999122E-2</v>
      </c>
      <c r="AK47" s="34">
        <f>$V$28/'Fixed data'!$C$7</f>
        <v>2.2814038330999122E-2</v>
      </c>
      <c r="AL47" s="34">
        <f>$V$28/'Fixed data'!$C$7</f>
        <v>2.2814038330999122E-2</v>
      </c>
      <c r="AM47" s="34">
        <f>$V$28/'Fixed data'!$C$7</f>
        <v>2.2814038330999122E-2</v>
      </c>
      <c r="AN47" s="34">
        <f>$V$28/'Fixed data'!$C$7</f>
        <v>2.2814038330999122E-2</v>
      </c>
      <c r="AO47" s="34">
        <f>$V$28/'Fixed data'!$C$7</f>
        <v>2.2814038330999122E-2</v>
      </c>
      <c r="AP47" s="34">
        <f>$V$28/'Fixed data'!$C$7</f>
        <v>2.2814038330999122E-2</v>
      </c>
      <c r="AQ47" s="34">
        <f>$V$28/'Fixed data'!$C$7</f>
        <v>2.2814038330999122E-2</v>
      </c>
      <c r="AR47" s="34">
        <f>$V$28/'Fixed data'!$C$7</f>
        <v>2.2814038330999122E-2</v>
      </c>
      <c r="AS47" s="34">
        <f>$V$28/'Fixed data'!$C$7</f>
        <v>2.2814038330999122E-2</v>
      </c>
      <c r="AT47" s="34">
        <f>$V$28/'Fixed data'!$C$7</f>
        <v>2.2814038330999122E-2</v>
      </c>
      <c r="AU47" s="34">
        <f>$V$28/'Fixed data'!$C$7</f>
        <v>2.2814038330999122E-2</v>
      </c>
      <c r="AV47" s="34">
        <f>$V$28/'Fixed data'!$C$7</f>
        <v>2.2814038330999122E-2</v>
      </c>
      <c r="AW47" s="34">
        <f>$V$28/'Fixed data'!$C$7</f>
        <v>2.2814038330999122E-2</v>
      </c>
      <c r="AX47" s="34">
        <f>$V$28/'Fixed data'!$C$7</f>
        <v>2.2814038330999122E-2</v>
      </c>
      <c r="AY47" s="34">
        <f>$V$28/'Fixed data'!$C$7</f>
        <v>2.2814038330999122E-2</v>
      </c>
      <c r="AZ47" s="34">
        <f>$V$28/'Fixed data'!$C$7</f>
        <v>2.2814038330999122E-2</v>
      </c>
      <c r="BA47" s="34">
        <f>$V$28/'Fixed data'!$C$7</f>
        <v>2.2814038330999122E-2</v>
      </c>
      <c r="BB47" s="34">
        <f>$V$28/'Fixed data'!$C$7</f>
        <v>2.2814038330999122E-2</v>
      </c>
      <c r="BC47" s="34">
        <f>$V$28/'Fixed data'!$C$7</f>
        <v>2.2814038330999122E-2</v>
      </c>
      <c r="BD47" s="34">
        <f>$V$28/'Fixed data'!$C$7</f>
        <v>2.2814038330999122E-2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2.3752597619401516E-2</v>
      </c>
      <c r="Y48" s="34">
        <f>$W$28/'Fixed data'!$C$7</f>
        <v>2.3752597619401516E-2</v>
      </c>
      <c r="Z48" s="34">
        <f>$W$28/'Fixed data'!$C$7</f>
        <v>2.3752597619401516E-2</v>
      </c>
      <c r="AA48" s="34">
        <f>$W$28/'Fixed data'!$C$7</f>
        <v>2.3752597619401516E-2</v>
      </c>
      <c r="AB48" s="34">
        <f>$W$28/'Fixed data'!$C$7</f>
        <v>2.3752597619401516E-2</v>
      </c>
      <c r="AC48" s="34">
        <f>$W$28/'Fixed data'!$C$7</f>
        <v>2.3752597619401516E-2</v>
      </c>
      <c r="AD48" s="34">
        <f>$W$28/'Fixed data'!$C$7</f>
        <v>2.3752597619401516E-2</v>
      </c>
      <c r="AE48" s="34">
        <f>$W$28/'Fixed data'!$C$7</f>
        <v>2.3752597619401516E-2</v>
      </c>
      <c r="AF48" s="34">
        <f>$W$28/'Fixed data'!$C$7</f>
        <v>2.3752597619401516E-2</v>
      </c>
      <c r="AG48" s="34">
        <f>$W$28/'Fixed data'!$C$7</f>
        <v>2.3752597619401516E-2</v>
      </c>
      <c r="AH48" s="34">
        <f>$W$28/'Fixed data'!$C$7</f>
        <v>2.3752597619401516E-2</v>
      </c>
      <c r="AI48" s="34">
        <f>$W$28/'Fixed data'!$C$7</f>
        <v>2.3752597619401516E-2</v>
      </c>
      <c r="AJ48" s="34">
        <f>$W$28/'Fixed data'!$C$7</f>
        <v>2.3752597619401516E-2</v>
      </c>
      <c r="AK48" s="34">
        <f>$W$28/'Fixed data'!$C$7</f>
        <v>2.3752597619401516E-2</v>
      </c>
      <c r="AL48" s="34">
        <f>$W$28/'Fixed data'!$C$7</f>
        <v>2.3752597619401516E-2</v>
      </c>
      <c r="AM48" s="34">
        <f>$W$28/'Fixed data'!$C$7</f>
        <v>2.3752597619401516E-2</v>
      </c>
      <c r="AN48" s="34">
        <f>$W$28/'Fixed data'!$C$7</f>
        <v>2.3752597619401516E-2</v>
      </c>
      <c r="AO48" s="34">
        <f>$W$28/'Fixed data'!$C$7</f>
        <v>2.3752597619401516E-2</v>
      </c>
      <c r="AP48" s="34">
        <f>$W$28/'Fixed data'!$C$7</f>
        <v>2.3752597619401516E-2</v>
      </c>
      <c r="AQ48" s="34">
        <f>$W$28/'Fixed data'!$C$7</f>
        <v>2.3752597619401516E-2</v>
      </c>
      <c r="AR48" s="34">
        <f>$W$28/'Fixed data'!$C$7</f>
        <v>2.3752597619401516E-2</v>
      </c>
      <c r="AS48" s="34">
        <f>$W$28/'Fixed data'!$C$7</f>
        <v>2.3752597619401516E-2</v>
      </c>
      <c r="AT48" s="34">
        <f>$W$28/'Fixed data'!$C$7</f>
        <v>2.3752597619401516E-2</v>
      </c>
      <c r="AU48" s="34">
        <f>$W$28/'Fixed data'!$C$7</f>
        <v>2.3752597619401516E-2</v>
      </c>
      <c r="AV48" s="34">
        <f>$W$28/'Fixed data'!$C$7</f>
        <v>2.3752597619401516E-2</v>
      </c>
      <c r="AW48" s="34">
        <f>$W$28/'Fixed data'!$C$7</f>
        <v>2.3752597619401516E-2</v>
      </c>
      <c r="AX48" s="34">
        <f>$W$28/'Fixed data'!$C$7</f>
        <v>2.3752597619401516E-2</v>
      </c>
      <c r="AY48" s="34">
        <f>$W$28/'Fixed data'!$C$7</f>
        <v>2.3752597619401516E-2</v>
      </c>
      <c r="AZ48" s="34">
        <f>$W$28/'Fixed data'!$C$7</f>
        <v>2.3752597619401516E-2</v>
      </c>
      <c r="BA48" s="34">
        <f>$W$28/'Fixed data'!$C$7</f>
        <v>2.3752597619401516E-2</v>
      </c>
      <c r="BB48" s="34">
        <f>$W$28/'Fixed data'!$C$7</f>
        <v>2.3752597619401516E-2</v>
      </c>
      <c r="BC48" s="34">
        <f>$W$28/'Fixed data'!$C$7</f>
        <v>2.3752597619401516E-2</v>
      </c>
      <c r="BD48" s="34">
        <f>$W$28/'Fixed data'!$C$7</f>
        <v>2.3752597619401516E-2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2.4463700376144572E-2</v>
      </c>
      <c r="Z49" s="34">
        <f>$X$28/'Fixed data'!$C$7</f>
        <v>2.4463700376144572E-2</v>
      </c>
      <c r="AA49" s="34">
        <f>$X$28/'Fixed data'!$C$7</f>
        <v>2.4463700376144572E-2</v>
      </c>
      <c r="AB49" s="34">
        <f>$X$28/'Fixed data'!$C$7</f>
        <v>2.4463700376144572E-2</v>
      </c>
      <c r="AC49" s="34">
        <f>$X$28/'Fixed data'!$C$7</f>
        <v>2.4463700376144572E-2</v>
      </c>
      <c r="AD49" s="34">
        <f>$X$28/'Fixed data'!$C$7</f>
        <v>2.4463700376144572E-2</v>
      </c>
      <c r="AE49" s="34">
        <f>$X$28/'Fixed data'!$C$7</f>
        <v>2.4463700376144572E-2</v>
      </c>
      <c r="AF49" s="34">
        <f>$X$28/'Fixed data'!$C$7</f>
        <v>2.4463700376144572E-2</v>
      </c>
      <c r="AG49" s="34">
        <f>$X$28/'Fixed data'!$C$7</f>
        <v>2.4463700376144572E-2</v>
      </c>
      <c r="AH49" s="34">
        <f>$X$28/'Fixed data'!$C$7</f>
        <v>2.4463700376144572E-2</v>
      </c>
      <c r="AI49" s="34">
        <f>$X$28/'Fixed data'!$C$7</f>
        <v>2.4463700376144572E-2</v>
      </c>
      <c r="AJ49" s="34">
        <f>$X$28/'Fixed data'!$C$7</f>
        <v>2.4463700376144572E-2</v>
      </c>
      <c r="AK49" s="34">
        <f>$X$28/'Fixed data'!$C$7</f>
        <v>2.4463700376144572E-2</v>
      </c>
      <c r="AL49" s="34">
        <f>$X$28/'Fixed data'!$C$7</f>
        <v>2.4463700376144572E-2</v>
      </c>
      <c r="AM49" s="34">
        <f>$X$28/'Fixed data'!$C$7</f>
        <v>2.4463700376144572E-2</v>
      </c>
      <c r="AN49" s="34">
        <f>$X$28/'Fixed data'!$C$7</f>
        <v>2.4463700376144572E-2</v>
      </c>
      <c r="AO49" s="34">
        <f>$X$28/'Fixed data'!$C$7</f>
        <v>2.4463700376144572E-2</v>
      </c>
      <c r="AP49" s="34">
        <f>$X$28/'Fixed data'!$C$7</f>
        <v>2.4463700376144572E-2</v>
      </c>
      <c r="AQ49" s="34">
        <f>$X$28/'Fixed data'!$C$7</f>
        <v>2.4463700376144572E-2</v>
      </c>
      <c r="AR49" s="34">
        <f>$X$28/'Fixed data'!$C$7</f>
        <v>2.4463700376144572E-2</v>
      </c>
      <c r="AS49" s="34">
        <f>$X$28/'Fixed data'!$C$7</f>
        <v>2.4463700376144572E-2</v>
      </c>
      <c r="AT49" s="34">
        <f>$X$28/'Fixed data'!$C$7</f>
        <v>2.4463700376144572E-2</v>
      </c>
      <c r="AU49" s="34">
        <f>$X$28/'Fixed data'!$C$7</f>
        <v>2.4463700376144572E-2</v>
      </c>
      <c r="AV49" s="34">
        <f>$X$28/'Fixed data'!$C$7</f>
        <v>2.4463700376144572E-2</v>
      </c>
      <c r="AW49" s="34">
        <f>$X$28/'Fixed data'!$C$7</f>
        <v>2.4463700376144572E-2</v>
      </c>
      <c r="AX49" s="34">
        <f>$X$28/'Fixed data'!$C$7</f>
        <v>2.4463700376144572E-2</v>
      </c>
      <c r="AY49" s="34">
        <f>$X$28/'Fixed data'!$C$7</f>
        <v>2.4463700376144572E-2</v>
      </c>
      <c r="AZ49" s="34">
        <f>$X$28/'Fixed data'!$C$7</f>
        <v>2.4463700376144572E-2</v>
      </c>
      <c r="BA49" s="34">
        <f>$X$28/'Fixed data'!$C$7</f>
        <v>2.4463700376144572E-2</v>
      </c>
      <c r="BB49" s="34">
        <f>$X$28/'Fixed data'!$C$7</f>
        <v>2.4463700376144572E-2</v>
      </c>
      <c r="BC49" s="34">
        <f>$X$28/'Fixed data'!$C$7</f>
        <v>2.4463700376144572E-2</v>
      </c>
      <c r="BD49" s="34">
        <f>$X$28/'Fixed data'!$C$7</f>
        <v>2.4463700376144572E-2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2.4899679073923896E-2</v>
      </c>
      <c r="AA50" s="34">
        <f>$Y$28/'Fixed data'!$C$7</f>
        <v>2.4899679073923896E-2</v>
      </c>
      <c r="AB50" s="34">
        <f>$Y$28/'Fixed data'!$C$7</f>
        <v>2.4899679073923896E-2</v>
      </c>
      <c r="AC50" s="34">
        <f>$Y$28/'Fixed data'!$C$7</f>
        <v>2.4899679073923896E-2</v>
      </c>
      <c r="AD50" s="34">
        <f>$Y$28/'Fixed data'!$C$7</f>
        <v>2.4899679073923896E-2</v>
      </c>
      <c r="AE50" s="34">
        <f>$Y$28/'Fixed data'!$C$7</f>
        <v>2.4899679073923896E-2</v>
      </c>
      <c r="AF50" s="34">
        <f>$Y$28/'Fixed data'!$C$7</f>
        <v>2.4899679073923896E-2</v>
      </c>
      <c r="AG50" s="34">
        <f>$Y$28/'Fixed data'!$C$7</f>
        <v>2.4899679073923896E-2</v>
      </c>
      <c r="AH50" s="34">
        <f>$Y$28/'Fixed data'!$C$7</f>
        <v>2.4899679073923896E-2</v>
      </c>
      <c r="AI50" s="34">
        <f>$Y$28/'Fixed data'!$C$7</f>
        <v>2.4899679073923896E-2</v>
      </c>
      <c r="AJ50" s="34">
        <f>$Y$28/'Fixed data'!$C$7</f>
        <v>2.4899679073923896E-2</v>
      </c>
      <c r="AK50" s="34">
        <f>$Y$28/'Fixed data'!$C$7</f>
        <v>2.4899679073923896E-2</v>
      </c>
      <c r="AL50" s="34">
        <f>$Y$28/'Fixed data'!$C$7</f>
        <v>2.4899679073923896E-2</v>
      </c>
      <c r="AM50" s="34">
        <f>$Y$28/'Fixed data'!$C$7</f>
        <v>2.4899679073923896E-2</v>
      </c>
      <c r="AN50" s="34">
        <f>$Y$28/'Fixed data'!$C$7</f>
        <v>2.4899679073923896E-2</v>
      </c>
      <c r="AO50" s="34">
        <f>$Y$28/'Fixed data'!$C$7</f>
        <v>2.4899679073923896E-2</v>
      </c>
      <c r="AP50" s="34">
        <f>$Y$28/'Fixed data'!$C$7</f>
        <v>2.4899679073923896E-2</v>
      </c>
      <c r="AQ50" s="34">
        <f>$Y$28/'Fixed data'!$C$7</f>
        <v>2.4899679073923896E-2</v>
      </c>
      <c r="AR50" s="34">
        <f>$Y$28/'Fixed data'!$C$7</f>
        <v>2.4899679073923896E-2</v>
      </c>
      <c r="AS50" s="34">
        <f>$Y$28/'Fixed data'!$C$7</f>
        <v>2.4899679073923896E-2</v>
      </c>
      <c r="AT50" s="34">
        <f>$Y$28/'Fixed data'!$C$7</f>
        <v>2.4899679073923896E-2</v>
      </c>
      <c r="AU50" s="34">
        <f>$Y$28/'Fixed data'!$C$7</f>
        <v>2.4899679073923896E-2</v>
      </c>
      <c r="AV50" s="34">
        <f>$Y$28/'Fixed data'!$C$7</f>
        <v>2.4899679073923896E-2</v>
      </c>
      <c r="AW50" s="34">
        <f>$Y$28/'Fixed data'!$C$7</f>
        <v>2.4899679073923896E-2</v>
      </c>
      <c r="AX50" s="34">
        <f>$Y$28/'Fixed data'!$C$7</f>
        <v>2.4899679073923896E-2</v>
      </c>
      <c r="AY50" s="34">
        <f>$Y$28/'Fixed data'!$C$7</f>
        <v>2.4899679073923896E-2</v>
      </c>
      <c r="AZ50" s="34">
        <f>$Y$28/'Fixed data'!$C$7</f>
        <v>2.4899679073923896E-2</v>
      </c>
      <c r="BA50" s="34">
        <f>$Y$28/'Fixed data'!$C$7</f>
        <v>2.4899679073923896E-2</v>
      </c>
      <c r="BB50" s="34">
        <f>$Y$28/'Fixed data'!$C$7</f>
        <v>2.4899679073923896E-2</v>
      </c>
      <c r="BC50" s="34">
        <f>$Y$28/'Fixed data'!$C$7</f>
        <v>2.4899679073923896E-2</v>
      </c>
      <c r="BD50" s="34">
        <f>$Y$28/'Fixed data'!$C$7</f>
        <v>2.4899679073923896E-2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2.5123954848681834E-2</v>
      </c>
      <c r="AB51" s="34">
        <f>$Z$28/'Fixed data'!$C$7</f>
        <v>2.5123954848681834E-2</v>
      </c>
      <c r="AC51" s="34">
        <f>$Z$28/'Fixed data'!$C$7</f>
        <v>2.5123954848681834E-2</v>
      </c>
      <c r="AD51" s="34">
        <f>$Z$28/'Fixed data'!$C$7</f>
        <v>2.5123954848681834E-2</v>
      </c>
      <c r="AE51" s="34">
        <f>$Z$28/'Fixed data'!$C$7</f>
        <v>2.5123954848681834E-2</v>
      </c>
      <c r="AF51" s="34">
        <f>$Z$28/'Fixed data'!$C$7</f>
        <v>2.5123954848681834E-2</v>
      </c>
      <c r="AG51" s="34">
        <f>$Z$28/'Fixed data'!$C$7</f>
        <v>2.5123954848681834E-2</v>
      </c>
      <c r="AH51" s="34">
        <f>$Z$28/'Fixed data'!$C$7</f>
        <v>2.5123954848681834E-2</v>
      </c>
      <c r="AI51" s="34">
        <f>$Z$28/'Fixed data'!$C$7</f>
        <v>2.5123954848681834E-2</v>
      </c>
      <c r="AJ51" s="34">
        <f>$Z$28/'Fixed data'!$C$7</f>
        <v>2.5123954848681834E-2</v>
      </c>
      <c r="AK51" s="34">
        <f>$Z$28/'Fixed data'!$C$7</f>
        <v>2.5123954848681834E-2</v>
      </c>
      <c r="AL51" s="34">
        <f>$Z$28/'Fixed data'!$C$7</f>
        <v>2.5123954848681834E-2</v>
      </c>
      <c r="AM51" s="34">
        <f>$Z$28/'Fixed data'!$C$7</f>
        <v>2.5123954848681834E-2</v>
      </c>
      <c r="AN51" s="34">
        <f>$Z$28/'Fixed data'!$C$7</f>
        <v>2.5123954848681834E-2</v>
      </c>
      <c r="AO51" s="34">
        <f>$Z$28/'Fixed data'!$C$7</f>
        <v>2.5123954848681834E-2</v>
      </c>
      <c r="AP51" s="34">
        <f>$Z$28/'Fixed data'!$C$7</f>
        <v>2.5123954848681834E-2</v>
      </c>
      <c r="AQ51" s="34">
        <f>$Z$28/'Fixed data'!$C$7</f>
        <v>2.5123954848681834E-2</v>
      </c>
      <c r="AR51" s="34">
        <f>$Z$28/'Fixed data'!$C$7</f>
        <v>2.5123954848681834E-2</v>
      </c>
      <c r="AS51" s="34">
        <f>$Z$28/'Fixed data'!$C$7</f>
        <v>2.5123954848681834E-2</v>
      </c>
      <c r="AT51" s="34">
        <f>$Z$28/'Fixed data'!$C$7</f>
        <v>2.5123954848681834E-2</v>
      </c>
      <c r="AU51" s="34">
        <f>$Z$28/'Fixed data'!$C$7</f>
        <v>2.5123954848681834E-2</v>
      </c>
      <c r="AV51" s="34">
        <f>$Z$28/'Fixed data'!$C$7</f>
        <v>2.5123954848681834E-2</v>
      </c>
      <c r="AW51" s="34">
        <f>$Z$28/'Fixed data'!$C$7</f>
        <v>2.5123954848681834E-2</v>
      </c>
      <c r="AX51" s="34">
        <f>$Z$28/'Fixed data'!$C$7</f>
        <v>2.5123954848681834E-2</v>
      </c>
      <c r="AY51" s="34">
        <f>$Z$28/'Fixed data'!$C$7</f>
        <v>2.5123954848681834E-2</v>
      </c>
      <c r="AZ51" s="34">
        <f>$Z$28/'Fixed data'!$C$7</f>
        <v>2.5123954848681834E-2</v>
      </c>
      <c r="BA51" s="34">
        <f>$Z$28/'Fixed data'!$C$7</f>
        <v>2.5123954848681834E-2</v>
      </c>
      <c r="BB51" s="34">
        <f>$Z$28/'Fixed data'!$C$7</f>
        <v>2.5123954848681834E-2</v>
      </c>
      <c r="BC51" s="34">
        <f>$Z$28/'Fixed data'!$C$7</f>
        <v>2.5123954848681834E-2</v>
      </c>
      <c r="BD51" s="34">
        <f>$Z$28/'Fixed data'!$C$7</f>
        <v>2.5123954848681834E-2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2.524902725694942E-2</v>
      </c>
      <c r="AC52" s="34">
        <f>$AA$28/'Fixed data'!$C$7</f>
        <v>2.524902725694942E-2</v>
      </c>
      <c r="AD52" s="34">
        <f>$AA$28/'Fixed data'!$C$7</f>
        <v>2.524902725694942E-2</v>
      </c>
      <c r="AE52" s="34">
        <f>$AA$28/'Fixed data'!$C$7</f>
        <v>2.524902725694942E-2</v>
      </c>
      <c r="AF52" s="34">
        <f>$AA$28/'Fixed data'!$C$7</f>
        <v>2.524902725694942E-2</v>
      </c>
      <c r="AG52" s="34">
        <f>$AA$28/'Fixed data'!$C$7</f>
        <v>2.524902725694942E-2</v>
      </c>
      <c r="AH52" s="34">
        <f>$AA$28/'Fixed data'!$C$7</f>
        <v>2.524902725694942E-2</v>
      </c>
      <c r="AI52" s="34">
        <f>$AA$28/'Fixed data'!$C$7</f>
        <v>2.524902725694942E-2</v>
      </c>
      <c r="AJ52" s="34">
        <f>$AA$28/'Fixed data'!$C$7</f>
        <v>2.524902725694942E-2</v>
      </c>
      <c r="AK52" s="34">
        <f>$AA$28/'Fixed data'!$C$7</f>
        <v>2.524902725694942E-2</v>
      </c>
      <c r="AL52" s="34">
        <f>$AA$28/'Fixed data'!$C$7</f>
        <v>2.524902725694942E-2</v>
      </c>
      <c r="AM52" s="34">
        <f>$AA$28/'Fixed data'!$C$7</f>
        <v>2.524902725694942E-2</v>
      </c>
      <c r="AN52" s="34">
        <f>$AA$28/'Fixed data'!$C$7</f>
        <v>2.524902725694942E-2</v>
      </c>
      <c r="AO52" s="34">
        <f>$AA$28/'Fixed data'!$C$7</f>
        <v>2.524902725694942E-2</v>
      </c>
      <c r="AP52" s="34">
        <f>$AA$28/'Fixed data'!$C$7</f>
        <v>2.524902725694942E-2</v>
      </c>
      <c r="AQ52" s="34">
        <f>$AA$28/'Fixed data'!$C$7</f>
        <v>2.524902725694942E-2</v>
      </c>
      <c r="AR52" s="34">
        <f>$AA$28/'Fixed data'!$C$7</f>
        <v>2.524902725694942E-2</v>
      </c>
      <c r="AS52" s="34">
        <f>$AA$28/'Fixed data'!$C$7</f>
        <v>2.524902725694942E-2</v>
      </c>
      <c r="AT52" s="34">
        <f>$AA$28/'Fixed data'!$C$7</f>
        <v>2.524902725694942E-2</v>
      </c>
      <c r="AU52" s="34">
        <f>$AA$28/'Fixed data'!$C$7</f>
        <v>2.524902725694942E-2</v>
      </c>
      <c r="AV52" s="34">
        <f>$AA$28/'Fixed data'!$C$7</f>
        <v>2.524902725694942E-2</v>
      </c>
      <c r="AW52" s="34">
        <f>$AA$28/'Fixed data'!$C$7</f>
        <v>2.524902725694942E-2</v>
      </c>
      <c r="AX52" s="34">
        <f>$AA$28/'Fixed data'!$C$7</f>
        <v>2.524902725694942E-2</v>
      </c>
      <c r="AY52" s="34">
        <f>$AA$28/'Fixed data'!$C$7</f>
        <v>2.524902725694942E-2</v>
      </c>
      <c r="AZ52" s="34">
        <f>$AA$28/'Fixed data'!$C$7</f>
        <v>2.524902725694942E-2</v>
      </c>
      <c r="BA52" s="34">
        <f>$AA$28/'Fixed data'!$C$7</f>
        <v>2.524902725694942E-2</v>
      </c>
      <c r="BB52" s="34">
        <f>$AA$28/'Fixed data'!$C$7</f>
        <v>2.524902725694942E-2</v>
      </c>
      <c r="BC52" s="34">
        <f>$AA$28/'Fixed data'!$C$7</f>
        <v>2.524902725694942E-2</v>
      </c>
      <c r="BD52" s="34">
        <f>$AA$28/'Fixed data'!$C$7</f>
        <v>2.524902725694942E-2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2.5376547812985952E-2</v>
      </c>
      <c r="AD53" s="34">
        <f>$AB$28/'Fixed data'!$C$7</f>
        <v>2.5376547812985952E-2</v>
      </c>
      <c r="AE53" s="34">
        <f>$AB$28/'Fixed data'!$C$7</f>
        <v>2.5376547812985952E-2</v>
      </c>
      <c r="AF53" s="34">
        <f>$AB$28/'Fixed data'!$C$7</f>
        <v>2.5376547812985952E-2</v>
      </c>
      <c r="AG53" s="34">
        <f>$AB$28/'Fixed data'!$C$7</f>
        <v>2.5376547812985952E-2</v>
      </c>
      <c r="AH53" s="34">
        <f>$AB$28/'Fixed data'!$C$7</f>
        <v>2.5376547812985952E-2</v>
      </c>
      <c r="AI53" s="34">
        <f>$AB$28/'Fixed data'!$C$7</f>
        <v>2.5376547812985952E-2</v>
      </c>
      <c r="AJ53" s="34">
        <f>$AB$28/'Fixed data'!$C$7</f>
        <v>2.5376547812985952E-2</v>
      </c>
      <c r="AK53" s="34">
        <f>$AB$28/'Fixed data'!$C$7</f>
        <v>2.5376547812985952E-2</v>
      </c>
      <c r="AL53" s="34">
        <f>$AB$28/'Fixed data'!$C$7</f>
        <v>2.5376547812985952E-2</v>
      </c>
      <c r="AM53" s="34">
        <f>$AB$28/'Fixed data'!$C$7</f>
        <v>2.5376547812985952E-2</v>
      </c>
      <c r="AN53" s="34">
        <f>$AB$28/'Fixed data'!$C$7</f>
        <v>2.5376547812985952E-2</v>
      </c>
      <c r="AO53" s="34">
        <f>$AB$28/'Fixed data'!$C$7</f>
        <v>2.5376547812985952E-2</v>
      </c>
      <c r="AP53" s="34">
        <f>$AB$28/'Fixed data'!$C$7</f>
        <v>2.5376547812985952E-2</v>
      </c>
      <c r="AQ53" s="34">
        <f>$AB$28/'Fixed data'!$C$7</f>
        <v>2.5376547812985952E-2</v>
      </c>
      <c r="AR53" s="34">
        <f>$AB$28/'Fixed data'!$C$7</f>
        <v>2.5376547812985952E-2</v>
      </c>
      <c r="AS53" s="34">
        <f>$AB$28/'Fixed data'!$C$7</f>
        <v>2.5376547812985952E-2</v>
      </c>
      <c r="AT53" s="34">
        <f>$AB$28/'Fixed data'!$C$7</f>
        <v>2.5376547812985952E-2</v>
      </c>
      <c r="AU53" s="34">
        <f>$AB$28/'Fixed data'!$C$7</f>
        <v>2.5376547812985952E-2</v>
      </c>
      <c r="AV53" s="34">
        <f>$AB$28/'Fixed data'!$C$7</f>
        <v>2.5376547812985952E-2</v>
      </c>
      <c r="AW53" s="34">
        <f>$AB$28/'Fixed data'!$C$7</f>
        <v>2.5376547812985952E-2</v>
      </c>
      <c r="AX53" s="34">
        <f>$AB$28/'Fixed data'!$C$7</f>
        <v>2.5376547812985952E-2</v>
      </c>
      <c r="AY53" s="34">
        <f>$AB$28/'Fixed data'!$C$7</f>
        <v>2.5376547812985952E-2</v>
      </c>
      <c r="AZ53" s="34">
        <f>$AB$28/'Fixed data'!$C$7</f>
        <v>2.5376547812985952E-2</v>
      </c>
      <c r="BA53" s="34">
        <f>$AB$28/'Fixed data'!$C$7</f>
        <v>2.5376547812985952E-2</v>
      </c>
      <c r="BB53" s="34">
        <f>$AB$28/'Fixed data'!$C$7</f>
        <v>2.5376547812985952E-2</v>
      </c>
      <c r="BC53" s="34">
        <f>$AB$28/'Fixed data'!$C$7</f>
        <v>2.5376547812985952E-2</v>
      </c>
      <c r="BD53" s="34">
        <f>$AB$28/'Fixed data'!$C$7</f>
        <v>2.5376547812985952E-2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2.5511695400254646E-2</v>
      </c>
      <c r="AE54" s="34">
        <f>$AC$28/'Fixed data'!$C$7</f>
        <v>2.5511695400254646E-2</v>
      </c>
      <c r="AF54" s="34">
        <f>$AC$28/'Fixed data'!$C$7</f>
        <v>2.5511695400254646E-2</v>
      </c>
      <c r="AG54" s="34">
        <f>$AC$28/'Fixed data'!$C$7</f>
        <v>2.5511695400254646E-2</v>
      </c>
      <c r="AH54" s="34">
        <f>$AC$28/'Fixed data'!$C$7</f>
        <v>2.5511695400254646E-2</v>
      </c>
      <c r="AI54" s="34">
        <f>$AC$28/'Fixed data'!$C$7</f>
        <v>2.5511695400254646E-2</v>
      </c>
      <c r="AJ54" s="34">
        <f>$AC$28/'Fixed data'!$C$7</f>
        <v>2.5511695400254646E-2</v>
      </c>
      <c r="AK54" s="34">
        <f>$AC$28/'Fixed data'!$C$7</f>
        <v>2.5511695400254646E-2</v>
      </c>
      <c r="AL54" s="34">
        <f>$AC$28/'Fixed data'!$C$7</f>
        <v>2.5511695400254646E-2</v>
      </c>
      <c r="AM54" s="34">
        <f>$AC$28/'Fixed data'!$C$7</f>
        <v>2.5511695400254646E-2</v>
      </c>
      <c r="AN54" s="34">
        <f>$AC$28/'Fixed data'!$C$7</f>
        <v>2.5511695400254646E-2</v>
      </c>
      <c r="AO54" s="34">
        <f>$AC$28/'Fixed data'!$C$7</f>
        <v>2.5511695400254646E-2</v>
      </c>
      <c r="AP54" s="34">
        <f>$AC$28/'Fixed data'!$C$7</f>
        <v>2.5511695400254646E-2</v>
      </c>
      <c r="AQ54" s="34">
        <f>$AC$28/'Fixed data'!$C$7</f>
        <v>2.5511695400254646E-2</v>
      </c>
      <c r="AR54" s="34">
        <f>$AC$28/'Fixed data'!$C$7</f>
        <v>2.5511695400254646E-2</v>
      </c>
      <c r="AS54" s="34">
        <f>$AC$28/'Fixed data'!$C$7</f>
        <v>2.5511695400254646E-2</v>
      </c>
      <c r="AT54" s="34">
        <f>$AC$28/'Fixed data'!$C$7</f>
        <v>2.5511695400254646E-2</v>
      </c>
      <c r="AU54" s="34">
        <f>$AC$28/'Fixed data'!$C$7</f>
        <v>2.5511695400254646E-2</v>
      </c>
      <c r="AV54" s="34">
        <f>$AC$28/'Fixed data'!$C$7</f>
        <v>2.5511695400254646E-2</v>
      </c>
      <c r="AW54" s="34">
        <f>$AC$28/'Fixed data'!$C$7</f>
        <v>2.5511695400254646E-2</v>
      </c>
      <c r="AX54" s="34">
        <f>$AC$28/'Fixed data'!$C$7</f>
        <v>2.5511695400254646E-2</v>
      </c>
      <c r="AY54" s="34">
        <f>$AC$28/'Fixed data'!$C$7</f>
        <v>2.5511695400254646E-2</v>
      </c>
      <c r="AZ54" s="34">
        <f>$AC$28/'Fixed data'!$C$7</f>
        <v>2.5511695400254646E-2</v>
      </c>
      <c r="BA54" s="34">
        <f>$AC$28/'Fixed data'!$C$7</f>
        <v>2.5511695400254646E-2</v>
      </c>
      <c r="BB54" s="34">
        <f>$AC$28/'Fixed data'!$C$7</f>
        <v>2.5511695400254646E-2</v>
      </c>
      <c r="BC54" s="34">
        <f>$AC$28/'Fixed data'!$C$7</f>
        <v>2.5511695400254646E-2</v>
      </c>
      <c r="BD54" s="34">
        <f>$AC$28/'Fixed data'!$C$7</f>
        <v>2.5511695400254646E-2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2.5653900485858756E-2</v>
      </c>
      <c r="AF55" s="34">
        <f>$AD$28/'Fixed data'!$C$7</f>
        <v>2.5653900485858756E-2</v>
      </c>
      <c r="AG55" s="34">
        <f>$AD$28/'Fixed data'!$C$7</f>
        <v>2.5653900485858756E-2</v>
      </c>
      <c r="AH55" s="34">
        <f>$AD$28/'Fixed data'!$C$7</f>
        <v>2.5653900485858756E-2</v>
      </c>
      <c r="AI55" s="34">
        <f>$AD$28/'Fixed data'!$C$7</f>
        <v>2.5653900485858756E-2</v>
      </c>
      <c r="AJ55" s="34">
        <f>$AD$28/'Fixed data'!$C$7</f>
        <v>2.5653900485858756E-2</v>
      </c>
      <c r="AK55" s="34">
        <f>$AD$28/'Fixed data'!$C$7</f>
        <v>2.5653900485858756E-2</v>
      </c>
      <c r="AL55" s="34">
        <f>$AD$28/'Fixed data'!$C$7</f>
        <v>2.5653900485858756E-2</v>
      </c>
      <c r="AM55" s="34">
        <f>$AD$28/'Fixed data'!$C$7</f>
        <v>2.5653900485858756E-2</v>
      </c>
      <c r="AN55" s="34">
        <f>$AD$28/'Fixed data'!$C$7</f>
        <v>2.5653900485858756E-2</v>
      </c>
      <c r="AO55" s="34">
        <f>$AD$28/'Fixed data'!$C$7</f>
        <v>2.5653900485858756E-2</v>
      </c>
      <c r="AP55" s="34">
        <f>$AD$28/'Fixed data'!$C$7</f>
        <v>2.5653900485858756E-2</v>
      </c>
      <c r="AQ55" s="34">
        <f>$AD$28/'Fixed data'!$C$7</f>
        <v>2.5653900485858756E-2</v>
      </c>
      <c r="AR55" s="34">
        <f>$AD$28/'Fixed data'!$C$7</f>
        <v>2.5653900485858756E-2</v>
      </c>
      <c r="AS55" s="34">
        <f>$AD$28/'Fixed data'!$C$7</f>
        <v>2.5653900485858756E-2</v>
      </c>
      <c r="AT55" s="34">
        <f>$AD$28/'Fixed data'!$C$7</f>
        <v>2.5653900485858756E-2</v>
      </c>
      <c r="AU55" s="34">
        <f>$AD$28/'Fixed data'!$C$7</f>
        <v>2.5653900485858756E-2</v>
      </c>
      <c r="AV55" s="34">
        <f>$AD$28/'Fixed data'!$C$7</f>
        <v>2.5653900485858756E-2</v>
      </c>
      <c r="AW55" s="34">
        <f>$AD$28/'Fixed data'!$C$7</f>
        <v>2.5653900485858756E-2</v>
      </c>
      <c r="AX55" s="34">
        <f>$AD$28/'Fixed data'!$C$7</f>
        <v>2.5653900485858756E-2</v>
      </c>
      <c r="AY55" s="34">
        <f>$AD$28/'Fixed data'!$C$7</f>
        <v>2.5653900485858756E-2</v>
      </c>
      <c r="AZ55" s="34">
        <f>$AD$28/'Fixed data'!$C$7</f>
        <v>2.5653900485858756E-2</v>
      </c>
      <c r="BA55" s="34">
        <f>$AD$28/'Fixed data'!$C$7</f>
        <v>2.5653900485858756E-2</v>
      </c>
      <c r="BB55" s="34">
        <f>$AD$28/'Fixed data'!$C$7</f>
        <v>2.5653900485858756E-2</v>
      </c>
      <c r="BC55" s="34">
        <f>$AD$28/'Fixed data'!$C$7</f>
        <v>2.5653900485858756E-2</v>
      </c>
      <c r="BD55" s="34">
        <f>$AD$28/'Fixed data'!$C$7</f>
        <v>2.5653900485858756E-2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2.5804501647785281E-2</v>
      </c>
      <c r="AG56" s="34">
        <f>$AE$28/'Fixed data'!$C$7</f>
        <v>2.5804501647785281E-2</v>
      </c>
      <c r="AH56" s="34">
        <f>$AE$28/'Fixed data'!$C$7</f>
        <v>2.5804501647785281E-2</v>
      </c>
      <c r="AI56" s="34">
        <f>$AE$28/'Fixed data'!$C$7</f>
        <v>2.5804501647785281E-2</v>
      </c>
      <c r="AJ56" s="34">
        <f>$AE$28/'Fixed data'!$C$7</f>
        <v>2.5804501647785281E-2</v>
      </c>
      <c r="AK56" s="34">
        <f>$AE$28/'Fixed data'!$C$7</f>
        <v>2.5804501647785281E-2</v>
      </c>
      <c r="AL56" s="34">
        <f>$AE$28/'Fixed data'!$C$7</f>
        <v>2.5804501647785281E-2</v>
      </c>
      <c r="AM56" s="34">
        <f>$AE$28/'Fixed data'!$C$7</f>
        <v>2.5804501647785281E-2</v>
      </c>
      <c r="AN56" s="34">
        <f>$AE$28/'Fixed data'!$C$7</f>
        <v>2.5804501647785281E-2</v>
      </c>
      <c r="AO56" s="34">
        <f>$AE$28/'Fixed data'!$C$7</f>
        <v>2.5804501647785281E-2</v>
      </c>
      <c r="AP56" s="34">
        <f>$AE$28/'Fixed data'!$C$7</f>
        <v>2.5804501647785281E-2</v>
      </c>
      <c r="AQ56" s="34">
        <f>$AE$28/'Fixed data'!$C$7</f>
        <v>2.5804501647785281E-2</v>
      </c>
      <c r="AR56" s="34">
        <f>$AE$28/'Fixed data'!$C$7</f>
        <v>2.5804501647785281E-2</v>
      </c>
      <c r="AS56" s="34">
        <f>$AE$28/'Fixed data'!$C$7</f>
        <v>2.5804501647785281E-2</v>
      </c>
      <c r="AT56" s="34">
        <f>$AE$28/'Fixed data'!$C$7</f>
        <v>2.5804501647785281E-2</v>
      </c>
      <c r="AU56" s="34">
        <f>$AE$28/'Fixed data'!$C$7</f>
        <v>2.5804501647785281E-2</v>
      </c>
      <c r="AV56" s="34">
        <f>$AE$28/'Fixed data'!$C$7</f>
        <v>2.5804501647785281E-2</v>
      </c>
      <c r="AW56" s="34">
        <f>$AE$28/'Fixed data'!$C$7</f>
        <v>2.5804501647785281E-2</v>
      </c>
      <c r="AX56" s="34">
        <f>$AE$28/'Fixed data'!$C$7</f>
        <v>2.5804501647785281E-2</v>
      </c>
      <c r="AY56" s="34">
        <f>$AE$28/'Fixed data'!$C$7</f>
        <v>2.5804501647785281E-2</v>
      </c>
      <c r="AZ56" s="34">
        <f>$AE$28/'Fixed data'!$C$7</f>
        <v>2.5804501647785281E-2</v>
      </c>
      <c r="BA56" s="34">
        <f>$AE$28/'Fixed data'!$C$7</f>
        <v>2.5804501647785281E-2</v>
      </c>
      <c r="BB56" s="34">
        <f>$AE$28/'Fixed data'!$C$7</f>
        <v>2.5804501647785281E-2</v>
      </c>
      <c r="BC56" s="34">
        <f>$AE$28/'Fixed data'!$C$7</f>
        <v>2.5804501647785281E-2</v>
      </c>
      <c r="BD56" s="34">
        <f>$AE$28/'Fixed data'!$C$7</f>
        <v>2.5804501647785281E-2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2.5961829997932118E-2</v>
      </c>
      <c r="AH57" s="34">
        <f>$AF$28/'Fixed data'!$C$7</f>
        <v>2.5961829997932118E-2</v>
      </c>
      <c r="AI57" s="34">
        <f>$AF$28/'Fixed data'!$C$7</f>
        <v>2.5961829997932118E-2</v>
      </c>
      <c r="AJ57" s="34">
        <f>$AF$28/'Fixed data'!$C$7</f>
        <v>2.5961829997932118E-2</v>
      </c>
      <c r="AK57" s="34">
        <f>$AF$28/'Fixed data'!$C$7</f>
        <v>2.5961829997932118E-2</v>
      </c>
      <c r="AL57" s="34">
        <f>$AF$28/'Fixed data'!$C$7</f>
        <v>2.5961829997932118E-2</v>
      </c>
      <c r="AM57" s="34">
        <f>$AF$28/'Fixed data'!$C$7</f>
        <v>2.5961829997932118E-2</v>
      </c>
      <c r="AN57" s="34">
        <f>$AF$28/'Fixed data'!$C$7</f>
        <v>2.5961829997932118E-2</v>
      </c>
      <c r="AO57" s="34">
        <f>$AF$28/'Fixed data'!$C$7</f>
        <v>2.5961829997932118E-2</v>
      </c>
      <c r="AP57" s="34">
        <f>$AF$28/'Fixed data'!$C$7</f>
        <v>2.5961829997932118E-2</v>
      </c>
      <c r="AQ57" s="34">
        <f>$AF$28/'Fixed data'!$C$7</f>
        <v>2.5961829997932118E-2</v>
      </c>
      <c r="AR57" s="34">
        <f>$AF$28/'Fixed data'!$C$7</f>
        <v>2.5961829997932118E-2</v>
      </c>
      <c r="AS57" s="34">
        <f>$AF$28/'Fixed data'!$C$7</f>
        <v>2.5961829997932118E-2</v>
      </c>
      <c r="AT57" s="34">
        <f>$AF$28/'Fixed data'!$C$7</f>
        <v>2.5961829997932118E-2</v>
      </c>
      <c r="AU57" s="34">
        <f>$AF$28/'Fixed data'!$C$7</f>
        <v>2.5961829997932118E-2</v>
      </c>
      <c r="AV57" s="34">
        <f>$AF$28/'Fixed data'!$C$7</f>
        <v>2.5961829997932118E-2</v>
      </c>
      <c r="AW57" s="34">
        <f>$AF$28/'Fixed data'!$C$7</f>
        <v>2.5961829997932118E-2</v>
      </c>
      <c r="AX57" s="34">
        <f>$AF$28/'Fixed data'!$C$7</f>
        <v>2.5961829997932118E-2</v>
      </c>
      <c r="AY57" s="34">
        <f>$AF$28/'Fixed data'!$C$7</f>
        <v>2.5961829997932118E-2</v>
      </c>
      <c r="AZ57" s="34">
        <f>$AF$28/'Fixed data'!$C$7</f>
        <v>2.5961829997932118E-2</v>
      </c>
      <c r="BA57" s="34">
        <f>$AF$28/'Fixed data'!$C$7</f>
        <v>2.5961829997932118E-2</v>
      </c>
      <c r="BB57" s="34">
        <f>$AF$28/'Fixed data'!$C$7</f>
        <v>2.5961829997932118E-2</v>
      </c>
      <c r="BC57" s="34">
        <f>$AF$28/'Fixed data'!$C$7</f>
        <v>2.5961829997932118E-2</v>
      </c>
      <c r="BD57" s="34">
        <f>$AF$28/'Fixed data'!$C$7</f>
        <v>2.5961829997932118E-2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2.6126532658367271E-2</v>
      </c>
      <c r="AI58" s="34">
        <f>$AG$28/'Fixed data'!$C$7</f>
        <v>2.6126532658367271E-2</v>
      </c>
      <c r="AJ58" s="34">
        <f>$AG$28/'Fixed data'!$C$7</f>
        <v>2.6126532658367271E-2</v>
      </c>
      <c r="AK58" s="34">
        <f>$AG$28/'Fixed data'!$C$7</f>
        <v>2.6126532658367271E-2</v>
      </c>
      <c r="AL58" s="34">
        <f>$AG$28/'Fixed data'!$C$7</f>
        <v>2.6126532658367271E-2</v>
      </c>
      <c r="AM58" s="34">
        <f>$AG$28/'Fixed data'!$C$7</f>
        <v>2.6126532658367271E-2</v>
      </c>
      <c r="AN58" s="34">
        <f>$AG$28/'Fixed data'!$C$7</f>
        <v>2.6126532658367271E-2</v>
      </c>
      <c r="AO58" s="34">
        <f>$AG$28/'Fixed data'!$C$7</f>
        <v>2.6126532658367271E-2</v>
      </c>
      <c r="AP58" s="34">
        <f>$AG$28/'Fixed data'!$C$7</f>
        <v>2.6126532658367271E-2</v>
      </c>
      <c r="AQ58" s="34">
        <f>$AG$28/'Fixed data'!$C$7</f>
        <v>2.6126532658367271E-2</v>
      </c>
      <c r="AR58" s="34">
        <f>$AG$28/'Fixed data'!$C$7</f>
        <v>2.6126532658367271E-2</v>
      </c>
      <c r="AS58" s="34">
        <f>$AG$28/'Fixed data'!$C$7</f>
        <v>2.6126532658367271E-2</v>
      </c>
      <c r="AT58" s="34">
        <f>$AG$28/'Fixed data'!$C$7</f>
        <v>2.6126532658367271E-2</v>
      </c>
      <c r="AU58" s="34">
        <f>$AG$28/'Fixed data'!$C$7</f>
        <v>2.6126532658367271E-2</v>
      </c>
      <c r="AV58" s="34">
        <f>$AG$28/'Fixed data'!$C$7</f>
        <v>2.6126532658367271E-2</v>
      </c>
      <c r="AW58" s="34">
        <f>$AG$28/'Fixed data'!$C$7</f>
        <v>2.6126532658367271E-2</v>
      </c>
      <c r="AX58" s="34">
        <f>$AG$28/'Fixed data'!$C$7</f>
        <v>2.6126532658367271E-2</v>
      </c>
      <c r="AY58" s="34">
        <f>$AG$28/'Fixed data'!$C$7</f>
        <v>2.6126532658367271E-2</v>
      </c>
      <c r="AZ58" s="34">
        <f>$AG$28/'Fixed data'!$C$7</f>
        <v>2.6126532658367271E-2</v>
      </c>
      <c r="BA58" s="34">
        <f>$AG$28/'Fixed data'!$C$7</f>
        <v>2.6126532658367271E-2</v>
      </c>
      <c r="BB58" s="34">
        <f>$AG$28/'Fixed data'!$C$7</f>
        <v>2.6126532658367271E-2</v>
      </c>
      <c r="BC58" s="34">
        <f>$AG$28/'Fixed data'!$C$7</f>
        <v>2.6126532658367271E-2</v>
      </c>
      <c r="BD58" s="34">
        <f>$AG$28/'Fixed data'!$C$7</f>
        <v>2.6126532658367271E-2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2.6299411571983851E-2</v>
      </c>
      <c r="AJ59" s="34">
        <f>$AH$28/'Fixed data'!$C$7</f>
        <v>2.6299411571983851E-2</v>
      </c>
      <c r="AK59" s="34">
        <f>$AH$28/'Fixed data'!$C$7</f>
        <v>2.6299411571983851E-2</v>
      </c>
      <c r="AL59" s="34">
        <f>$AH$28/'Fixed data'!$C$7</f>
        <v>2.6299411571983851E-2</v>
      </c>
      <c r="AM59" s="34">
        <f>$AH$28/'Fixed data'!$C$7</f>
        <v>2.6299411571983851E-2</v>
      </c>
      <c r="AN59" s="34">
        <f>$AH$28/'Fixed data'!$C$7</f>
        <v>2.6299411571983851E-2</v>
      </c>
      <c r="AO59" s="34">
        <f>$AH$28/'Fixed data'!$C$7</f>
        <v>2.6299411571983851E-2</v>
      </c>
      <c r="AP59" s="34">
        <f>$AH$28/'Fixed data'!$C$7</f>
        <v>2.6299411571983851E-2</v>
      </c>
      <c r="AQ59" s="34">
        <f>$AH$28/'Fixed data'!$C$7</f>
        <v>2.6299411571983851E-2</v>
      </c>
      <c r="AR59" s="34">
        <f>$AH$28/'Fixed data'!$C$7</f>
        <v>2.6299411571983851E-2</v>
      </c>
      <c r="AS59" s="34">
        <f>$AH$28/'Fixed data'!$C$7</f>
        <v>2.6299411571983851E-2</v>
      </c>
      <c r="AT59" s="34">
        <f>$AH$28/'Fixed data'!$C$7</f>
        <v>2.6299411571983851E-2</v>
      </c>
      <c r="AU59" s="34">
        <f>$AH$28/'Fixed data'!$C$7</f>
        <v>2.6299411571983851E-2</v>
      </c>
      <c r="AV59" s="34">
        <f>$AH$28/'Fixed data'!$C$7</f>
        <v>2.6299411571983851E-2</v>
      </c>
      <c r="AW59" s="34">
        <f>$AH$28/'Fixed data'!$C$7</f>
        <v>2.6299411571983851E-2</v>
      </c>
      <c r="AX59" s="34">
        <f>$AH$28/'Fixed data'!$C$7</f>
        <v>2.6299411571983851E-2</v>
      </c>
      <c r="AY59" s="34">
        <f>$AH$28/'Fixed data'!$C$7</f>
        <v>2.6299411571983851E-2</v>
      </c>
      <c r="AZ59" s="34">
        <f>$AH$28/'Fixed data'!$C$7</f>
        <v>2.6299411571983851E-2</v>
      </c>
      <c r="BA59" s="34">
        <f>$AH$28/'Fixed data'!$C$7</f>
        <v>2.6299411571983851E-2</v>
      </c>
      <c r="BB59" s="34">
        <f>$AH$28/'Fixed data'!$C$7</f>
        <v>2.6299411571983851E-2</v>
      </c>
      <c r="BC59" s="34">
        <f>$AH$28/'Fixed data'!$C$7</f>
        <v>2.6299411571983851E-2</v>
      </c>
      <c r="BD59" s="34">
        <f>$AH$28/'Fixed data'!$C$7</f>
        <v>2.6299411571983851E-2</v>
      </c>
    </row>
    <row r="60" spans="1:56" ht="16.5" collapsed="1" x14ac:dyDescent="0.35">
      <c r="A60" s="115"/>
      <c r="B60" s="9" t="s">
        <v>7</v>
      </c>
      <c r="C60" s="9" t="s">
        <v>61</v>
      </c>
      <c r="D60" s="9" t="s">
        <v>40</v>
      </c>
      <c r="E60" s="34">
        <f>SUM(E30:E59)</f>
        <v>0</v>
      </c>
      <c r="F60" s="34">
        <f t="shared" ref="F60:BD60" si="6">SUM(F30:F59)</f>
        <v>-4.8828444444444445E-2</v>
      </c>
      <c r="G60" s="34">
        <f t="shared" si="6"/>
        <v>-9.6209695183119212E-2</v>
      </c>
      <c r="H60" s="34">
        <f t="shared" si="6"/>
        <v>-0.14263384295414125</v>
      </c>
      <c r="I60" s="34">
        <f t="shared" si="6"/>
        <v>-0.18747711559976077</v>
      </c>
      <c r="J60" s="34">
        <f t="shared" si="6"/>
        <v>-0.23052777748992487</v>
      </c>
      <c r="K60" s="34">
        <f t="shared" si="6"/>
        <v>-0.27167373344674917</v>
      </c>
      <c r="L60" s="34">
        <f t="shared" si="6"/>
        <v>-0.31065984025642968</v>
      </c>
      <c r="M60" s="34">
        <f t="shared" si="6"/>
        <v>-0.34749737037220008</v>
      </c>
      <c r="N60" s="34">
        <f t="shared" si="6"/>
        <v>-0.33656627975728987</v>
      </c>
      <c r="O60" s="34">
        <f t="shared" si="6"/>
        <v>-0.32445011203997931</v>
      </c>
      <c r="P60" s="34">
        <f t="shared" si="6"/>
        <v>-0.31107757451809914</v>
      </c>
      <c r="Q60" s="34">
        <f t="shared" si="6"/>
        <v>-0.29637687713287902</v>
      </c>
      <c r="R60" s="34">
        <f t="shared" si="6"/>
        <v>-0.28026916579878669</v>
      </c>
      <c r="S60" s="34">
        <f t="shared" si="6"/>
        <v>-0.26273350030875031</v>
      </c>
      <c r="T60" s="34">
        <f t="shared" si="6"/>
        <v>-0.24377190782290262</v>
      </c>
      <c r="U60" s="34">
        <f t="shared" si="6"/>
        <v>-0.22344081911762667</v>
      </c>
      <c r="V60" s="34">
        <f t="shared" si="6"/>
        <v>-0.20180192389536175</v>
      </c>
      <c r="W60" s="34">
        <f t="shared" si="6"/>
        <v>-0.17898788556436263</v>
      </c>
      <c r="X60" s="34">
        <f t="shared" si="6"/>
        <v>-0.15523528794496111</v>
      </c>
      <c r="Y60" s="34">
        <f t="shared" si="6"/>
        <v>-0.13077158756881654</v>
      </c>
      <c r="Z60" s="34">
        <f t="shared" si="6"/>
        <v>-0.10587190849489264</v>
      </c>
      <c r="AA60" s="34">
        <f t="shared" si="6"/>
        <v>-8.0747953646210804E-2</v>
      </c>
      <c r="AB60" s="34">
        <f t="shared" si="6"/>
        <v>-5.5498926389261384E-2</v>
      </c>
      <c r="AC60" s="34">
        <f t="shared" si="6"/>
        <v>-3.0122378576275432E-2</v>
      </c>
      <c r="AD60" s="34">
        <f t="shared" si="6"/>
        <v>-4.6106831760207856E-3</v>
      </c>
      <c r="AE60" s="34">
        <f t="shared" si="6"/>
        <v>2.1043217309837971E-2</v>
      </c>
      <c r="AF60" s="34">
        <f t="shared" si="6"/>
        <v>4.6847718957623255E-2</v>
      </c>
      <c r="AG60" s="34">
        <f t="shared" si="6"/>
        <v>7.2809548955555373E-2</v>
      </c>
      <c r="AH60" s="34">
        <f t="shared" si="6"/>
        <v>9.8936081613922644E-2</v>
      </c>
      <c r="AI60" s="34">
        <f t="shared" si="6"/>
        <v>0.12523549318590649</v>
      </c>
      <c r="AJ60" s="34">
        <f t="shared" si="6"/>
        <v>0.12523549318590649</v>
      </c>
      <c r="AK60" s="34">
        <f t="shared" si="6"/>
        <v>0.12523549318590649</v>
      </c>
      <c r="AL60" s="34">
        <f t="shared" si="6"/>
        <v>0.12523549318590649</v>
      </c>
      <c r="AM60" s="34">
        <f t="shared" si="6"/>
        <v>0.12523549318590649</v>
      </c>
      <c r="AN60" s="34">
        <f t="shared" si="6"/>
        <v>0.12523549318590649</v>
      </c>
      <c r="AO60" s="34">
        <f t="shared" si="6"/>
        <v>0.12523549318590649</v>
      </c>
      <c r="AP60" s="34">
        <f t="shared" si="6"/>
        <v>0.12523549318590649</v>
      </c>
      <c r="AQ60" s="34">
        <f t="shared" si="6"/>
        <v>0.12523549318590649</v>
      </c>
      <c r="AR60" s="34">
        <f t="shared" si="6"/>
        <v>0.12523549318590649</v>
      </c>
      <c r="AS60" s="34">
        <f t="shared" si="6"/>
        <v>0.12523549318590649</v>
      </c>
      <c r="AT60" s="34">
        <f t="shared" si="6"/>
        <v>0.12523549318590649</v>
      </c>
      <c r="AU60" s="34">
        <f t="shared" si="6"/>
        <v>0.12523549318590649</v>
      </c>
      <c r="AV60" s="34">
        <f t="shared" si="6"/>
        <v>0.12523549318590649</v>
      </c>
      <c r="AW60" s="34">
        <f t="shared" si="6"/>
        <v>0.12523549318590649</v>
      </c>
      <c r="AX60" s="34">
        <f t="shared" si="6"/>
        <v>0.12523549318590649</v>
      </c>
      <c r="AY60" s="34">
        <f t="shared" si="6"/>
        <v>0.17406393763035088</v>
      </c>
      <c r="AZ60" s="34">
        <f t="shared" si="6"/>
        <v>0.22144518836902571</v>
      </c>
      <c r="BA60" s="34">
        <f t="shared" si="6"/>
        <v>0.26786933614004765</v>
      </c>
      <c r="BB60" s="34">
        <f t="shared" si="6"/>
        <v>0.31271260878566715</v>
      </c>
      <c r="BC60" s="34">
        <f t="shared" si="6"/>
        <v>0.3557632706758313</v>
      </c>
      <c r="BD60" s="34">
        <f t="shared" si="6"/>
        <v>0.3969092266326556</v>
      </c>
    </row>
    <row r="61" spans="1:56" ht="17.25" hidden="1" customHeight="1" outlineLevel="1" x14ac:dyDescent="0.35">
      <c r="A61" s="115"/>
      <c r="B61" s="9" t="s">
        <v>35</v>
      </c>
      <c r="C61" s="9" t="s">
        <v>62</v>
      </c>
      <c r="D61" s="9" t="s">
        <v>40</v>
      </c>
      <c r="E61" s="34">
        <v>0</v>
      </c>
      <c r="F61" s="34">
        <f>E62</f>
        <v>-2.1972800000000001</v>
      </c>
      <c r="G61" s="34">
        <f t="shared" ref="G61:BD61" si="7">F62</f>
        <v>-4.2806078387959206</v>
      </c>
      <c r="H61" s="34">
        <f t="shared" si="7"/>
        <v>-6.2734847933087927</v>
      </c>
      <c r="I61" s="34">
        <f t="shared" si="7"/>
        <v>-8.1487982194075297</v>
      </c>
      <c r="J61" s="34">
        <f t="shared" si="7"/>
        <v>-9.898600888865154</v>
      </c>
      <c r="K61" s="34">
        <f t="shared" si="7"/>
        <v>-11.519641129432323</v>
      </c>
      <c r="L61" s="34">
        <f t="shared" si="7"/>
        <v>-13.002342202421197</v>
      </c>
      <c r="M61" s="34">
        <f t="shared" si="7"/>
        <v>-14.349371217374433</v>
      </c>
      <c r="N61" s="34">
        <f t="shared" si="7"/>
        <v>-13.509974769331274</v>
      </c>
      <c r="O61" s="34">
        <f t="shared" si="7"/>
        <v>-12.628180942295009</v>
      </c>
      <c r="P61" s="34">
        <f t="shared" si="7"/>
        <v>-11.701966641770422</v>
      </c>
      <c r="Q61" s="34">
        <f t="shared" si="7"/>
        <v>-10.729357684917417</v>
      </c>
      <c r="R61" s="34">
        <f t="shared" si="7"/>
        <v>-9.7081337977503832</v>
      </c>
      <c r="S61" s="34">
        <f t="shared" si="7"/>
        <v>-8.638759684899961</v>
      </c>
      <c r="T61" s="34">
        <f t="shared" si="7"/>
        <v>-7.5227545227280643</v>
      </c>
      <c r="U61" s="34">
        <f t="shared" si="7"/>
        <v>-6.3640836231677449</v>
      </c>
      <c r="V61" s="34">
        <f t="shared" si="7"/>
        <v>-5.1668925190481971</v>
      </c>
      <c r="W61" s="34">
        <f t="shared" si="7"/>
        <v>-3.9384588702578749</v>
      </c>
      <c r="X61" s="34">
        <f t="shared" si="7"/>
        <v>-2.6906040918204441</v>
      </c>
      <c r="Y61" s="34">
        <f t="shared" si="7"/>
        <v>-1.4345022869489772</v>
      </c>
      <c r="Z61" s="34">
        <f t="shared" si="7"/>
        <v>-0.18324514105358536</v>
      </c>
      <c r="AA61" s="34">
        <f t="shared" si="7"/>
        <v>1.0532047356319898</v>
      </c>
      <c r="AB61" s="34">
        <f t="shared" si="7"/>
        <v>2.2701589158409243</v>
      </c>
      <c r="AC61" s="34">
        <f t="shared" si="7"/>
        <v>3.4676024938145535</v>
      </c>
      <c r="AD61" s="34">
        <f t="shared" si="7"/>
        <v>4.6457511654022881</v>
      </c>
      <c r="AE61" s="34">
        <f t="shared" si="7"/>
        <v>5.8047873704419528</v>
      </c>
      <c r="AF61" s="34">
        <f t="shared" si="7"/>
        <v>6.9449467272824528</v>
      </c>
      <c r="AG61" s="34">
        <f t="shared" si="7"/>
        <v>8.0663813582317747</v>
      </c>
      <c r="AH61" s="34">
        <f t="shared" si="7"/>
        <v>9.1692657789027461</v>
      </c>
      <c r="AI61" s="34">
        <f t="shared" si="7"/>
        <v>10.253803218028096</v>
      </c>
      <c r="AJ61" s="34">
        <f t="shared" si="7"/>
        <v>11.320169831709348</v>
      </c>
      <c r="AK61" s="34">
        <f t="shared" si="7"/>
        <v>12.394742782845219</v>
      </c>
      <c r="AL61" s="34">
        <f t="shared" si="7"/>
        <v>13.4768449102567</v>
      </c>
      <c r="AM61" s="34">
        <f t="shared" si="7"/>
        <v>14.565771128337055</v>
      </c>
      <c r="AN61" s="34">
        <f t="shared" si="7"/>
        <v>15.661171052168381</v>
      </c>
      <c r="AO61" s="34">
        <f t="shared" si="7"/>
        <v>16.762706004229546</v>
      </c>
      <c r="AP61" s="34">
        <f t="shared" si="7"/>
        <v>17.870485232941451</v>
      </c>
      <c r="AQ61" s="34">
        <f t="shared" si="7"/>
        <v>18.984234923745291</v>
      </c>
      <c r="AR61" s="34">
        <f t="shared" si="7"/>
        <v>20.104097150180259</v>
      </c>
      <c r="AS61" s="34">
        <f t="shared" si="7"/>
        <v>21.229863221151785</v>
      </c>
      <c r="AT61" s="34">
        <f t="shared" si="7"/>
        <v>22.360836345334786</v>
      </c>
      <c r="AU61" s="34">
        <f t="shared" si="7"/>
        <v>23.496597009795369</v>
      </c>
      <c r="AV61" s="34">
        <f t="shared" si="7"/>
        <v>24.636825424787517</v>
      </c>
      <c r="AW61" s="34">
        <f t="shared" si="7"/>
        <v>25.78109443495239</v>
      </c>
      <c r="AX61" s="34">
        <f t="shared" si="7"/>
        <v>26.929155446475132</v>
      </c>
      <c r="AY61" s="34">
        <f t="shared" si="7"/>
        <v>26.803919953289224</v>
      </c>
      <c r="AZ61" s="34">
        <f t="shared" si="7"/>
        <v>26.629856015658874</v>
      </c>
      <c r="BA61" s="34">
        <f t="shared" si="7"/>
        <v>26.408410827289849</v>
      </c>
      <c r="BB61" s="34">
        <f t="shared" si="7"/>
        <v>26.140541491149801</v>
      </c>
      <c r="BC61" s="34">
        <f t="shared" si="7"/>
        <v>25.827828882364134</v>
      </c>
      <c r="BD61" s="34">
        <f t="shared" si="7"/>
        <v>25.472065611688304</v>
      </c>
    </row>
    <row r="62" spans="1:56" ht="16.5" hidden="1" customHeight="1" outlineLevel="1" x14ac:dyDescent="0.3">
      <c r="A62" s="115"/>
      <c r="B62" s="9" t="s">
        <v>34</v>
      </c>
      <c r="C62" s="9" t="s">
        <v>68</v>
      </c>
      <c r="D62" s="9" t="s">
        <v>40</v>
      </c>
      <c r="E62" s="34">
        <f t="shared" ref="E62:BD62" si="8">E28-E60+E61</f>
        <v>-2.1972800000000001</v>
      </c>
      <c r="F62" s="34">
        <f t="shared" si="8"/>
        <v>-4.2806078387959206</v>
      </c>
      <c r="G62" s="34">
        <f t="shared" si="8"/>
        <v>-6.2734847933087927</v>
      </c>
      <c r="H62" s="34">
        <f t="shared" si="8"/>
        <v>-8.1487982194075297</v>
      </c>
      <c r="I62" s="34">
        <f t="shared" si="8"/>
        <v>-9.898600888865154</v>
      </c>
      <c r="J62" s="34">
        <f t="shared" si="8"/>
        <v>-11.519641129432323</v>
      </c>
      <c r="K62" s="34">
        <f t="shared" si="8"/>
        <v>-13.002342202421197</v>
      </c>
      <c r="L62" s="34">
        <f t="shared" si="8"/>
        <v>-14.349371217374433</v>
      </c>
      <c r="M62" s="34">
        <f t="shared" si="8"/>
        <v>-13.509974769331274</v>
      </c>
      <c r="N62" s="34">
        <f t="shared" si="8"/>
        <v>-12.628180942295009</v>
      </c>
      <c r="O62" s="34">
        <f t="shared" si="8"/>
        <v>-11.701966641770422</v>
      </c>
      <c r="P62" s="34">
        <f t="shared" si="8"/>
        <v>-10.729357684917417</v>
      </c>
      <c r="Q62" s="34">
        <f t="shared" si="8"/>
        <v>-9.7081337977503832</v>
      </c>
      <c r="R62" s="34">
        <f t="shared" si="8"/>
        <v>-8.638759684899961</v>
      </c>
      <c r="S62" s="34">
        <f t="shared" si="8"/>
        <v>-7.5227545227280643</v>
      </c>
      <c r="T62" s="34">
        <f t="shared" si="8"/>
        <v>-6.3640836231677449</v>
      </c>
      <c r="U62" s="34">
        <f t="shared" si="8"/>
        <v>-5.1668925190481971</v>
      </c>
      <c r="V62" s="34">
        <f t="shared" si="8"/>
        <v>-3.9384588702578749</v>
      </c>
      <c r="W62" s="34">
        <f t="shared" si="8"/>
        <v>-2.6906040918204441</v>
      </c>
      <c r="X62" s="34">
        <f t="shared" si="8"/>
        <v>-1.4345022869489772</v>
      </c>
      <c r="Y62" s="34">
        <f t="shared" si="8"/>
        <v>-0.18324514105358536</v>
      </c>
      <c r="Z62" s="34">
        <f t="shared" si="8"/>
        <v>1.0532047356319898</v>
      </c>
      <c r="AA62" s="34">
        <f t="shared" si="8"/>
        <v>2.2701589158409243</v>
      </c>
      <c r="AB62" s="34">
        <f t="shared" si="8"/>
        <v>3.4676024938145535</v>
      </c>
      <c r="AC62" s="34">
        <f t="shared" si="8"/>
        <v>4.6457511654022881</v>
      </c>
      <c r="AD62" s="34">
        <f t="shared" si="8"/>
        <v>5.8047873704419528</v>
      </c>
      <c r="AE62" s="34">
        <f t="shared" si="8"/>
        <v>6.9449467272824528</v>
      </c>
      <c r="AF62" s="34">
        <f t="shared" si="8"/>
        <v>8.0663813582317747</v>
      </c>
      <c r="AG62" s="34">
        <f t="shared" si="8"/>
        <v>9.1692657789027461</v>
      </c>
      <c r="AH62" s="34">
        <f t="shared" si="8"/>
        <v>10.253803218028096</v>
      </c>
      <c r="AI62" s="34">
        <f t="shared" si="8"/>
        <v>11.320169831709348</v>
      </c>
      <c r="AJ62" s="34">
        <f t="shared" si="8"/>
        <v>12.394742782845219</v>
      </c>
      <c r="AK62" s="34">
        <f t="shared" si="8"/>
        <v>13.4768449102567</v>
      </c>
      <c r="AL62" s="34">
        <f t="shared" si="8"/>
        <v>14.565771128337055</v>
      </c>
      <c r="AM62" s="34">
        <f t="shared" si="8"/>
        <v>15.661171052168381</v>
      </c>
      <c r="AN62" s="34">
        <f t="shared" si="8"/>
        <v>16.762706004229546</v>
      </c>
      <c r="AO62" s="34">
        <f t="shared" si="8"/>
        <v>17.870485232941451</v>
      </c>
      <c r="AP62" s="34">
        <f t="shared" si="8"/>
        <v>18.984234923745291</v>
      </c>
      <c r="AQ62" s="34">
        <f t="shared" si="8"/>
        <v>20.104097150180259</v>
      </c>
      <c r="AR62" s="34">
        <f t="shared" si="8"/>
        <v>21.229863221151785</v>
      </c>
      <c r="AS62" s="34">
        <f t="shared" si="8"/>
        <v>22.360836345334786</v>
      </c>
      <c r="AT62" s="34">
        <f t="shared" si="8"/>
        <v>23.496597009795369</v>
      </c>
      <c r="AU62" s="34">
        <f t="shared" si="8"/>
        <v>24.636825424787517</v>
      </c>
      <c r="AV62" s="34">
        <f t="shared" si="8"/>
        <v>25.78109443495239</v>
      </c>
      <c r="AW62" s="34">
        <f t="shared" si="8"/>
        <v>26.929155446475132</v>
      </c>
      <c r="AX62" s="34">
        <f t="shared" si="8"/>
        <v>26.803919953289224</v>
      </c>
      <c r="AY62" s="34">
        <f t="shared" si="8"/>
        <v>26.629856015658874</v>
      </c>
      <c r="AZ62" s="34">
        <f t="shared" si="8"/>
        <v>26.408410827289849</v>
      </c>
      <c r="BA62" s="34">
        <f t="shared" si="8"/>
        <v>26.140541491149801</v>
      </c>
      <c r="BB62" s="34">
        <f t="shared" si="8"/>
        <v>25.827828882364134</v>
      </c>
      <c r="BC62" s="34">
        <f t="shared" si="8"/>
        <v>25.472065611688304</v>
      </c>
      <c r="BD62" s="34">
        <f t="shared" si="8"/>
        <v>25.075156385055649</v>
      </c>
    </row>
    <row r="63" spans="1:56" ht="16.5" collapsed="1" x14ac:dyDescent="0.3">
      <c r="A63" s="115"/>
      <c r="B63" s="9" t="s">
        <v>8</v>
      </c>
      <c r="C63" s="11" t="s">
        <v>67</v>
      </c>
      <c r="D63" s="9" t="s">
        <v>40</v>
      </c>
      <c r="E63" s="34">
        <f>AVERAGE(E61:E62)*'Fixed data'!$C$3</f>
        <v>-5.3064312000000009E-2</v>
      </c>
      <c r="F63" s="34">
        <f>AVERAGE(F61:F62)*'Fixed data'!$C$3</f>
        <v>-0.15644099130692149</v>
      </c>
      <c r="G63" s="34">
        <f>AVERAGE(G61:G62)*'Fixed data'!$C$3</f>
        <v>-0.25488133706532884</v>
      </c>
      <c r="H63" s="34">
        <f>AVERAGE(H61:H62)*'Fixed data'!$C$3</f>
        <v>-0.3482981347570992</v>
      </c>
      <c r="I63" s="34">
        <f>AVERAGE(I61:I62)*'Fixed data'!$C$3</f>
        <v>-0.43584468846478536</v>
      </c>
      <c r="J63" s="34">
        <f>AVERAGE(J61:J62)*'Fixed data'!$C$3</f>
        <v>-0.51725054474188414</v>
      </c>
      <c r="K63" s="34">
        <f>AVERAGE(K61:K62)*'Fixed data'!$C$3</f>
        <v>-0.59220589746426255</v>
      </c>
      <c r="L63" s="34">
        <f>AVERAGE(L61:L62)*'Fixed data'!$C$3</f>
        <v>-0.66054387908806445</v>
      </c>
      <c r="M63" s="34">
        <f>AVERAGE(M61:M62)*'Fixed data'!$C$3</f>
        <v>-0.6728032055789428</v>
      </c>
      <c r="N63" s="34">
        <f>AVERAGE(N61:N62)*'Fixed data'!$C$3</f>
        <v>-0.63123646043577475</v>
      </c>
      <c r="O63" s="34">
        <f>AVERAGE(O61:O62)*'Fixed data'!$C$3</f>
        <v>-0.58757306415518018</v>
      </c>
      <c r="P63" s="34">
        <f>AVERAGE(P61:P62)*'Fixed data'!$C$3</f>
        <v>-0.54171648248951132</v>
      </c>
      <c r="Q63" s="34">
        <f>AVERAGE(Q61:Q62)*'Fixed data'!$C$3</f>
        <v>-0.49356541930642744</v>
      </c>
      <c r="R63" s="34">
        <f>AVERAGE(R61:R62)*'Fixed data'!$C$3</f>
        <v>-0.44307747760600585</v>
      </c>
      <c r="S63" s="34">
        <f>AVERAGE(S61:S62)*'Fixed data'!$C$3</f>
        <v>-0.39030056811421682</v>
      </c>
      <c r="T63" s="34">
        <f>AVERAGE(T61:T62)*'Fixed data'!$C$3</f>
        <v>-0.33536714122338379</v>
      </c>
      <c r="U63" s="34">
        <f>AVERAGE(U61:U62)*'Fixed data'!$C$3</f>
        <v>-0.27847307383451497</v>
      </c>
      <c r="V63" s="34">
        <f>AVERAGE(V61:V62)*'Fixed data'!$C$3</f>
        <v>-0.21989423605174166</v>
      </c>
      <c r="W63" s="34">
        <f>AVERAGE(W61:W62)*'Fixed data'!$C$3</f>
        <v>-0.16009187053419141</v>
      </c>
      <c r="X63" s="34">
        <f>AVERAGE(X61:X62)*'Fixed data'!$C$3</f>
        <v>-9.962131904728154E-2</v>
      </c>
      <c r="Y63" s="34">
        <f>AVERAGE(Y61:Y62)*'Fixed data'!$C$3</f>
        <v>-3.9068600386261886E-2</v>
      </c>
      <c r="Z63" s="34">
        <f>AVERAGE(Z61:Z62)*'Fixed data'!$C$3</f>
        <v>2.1009524209068469E-2</v>
      </c>
      <c r="AA63" s="34">
        <f>AVERAGE(AA61:AA62)*'Fixed data'!$C$3</f>
        <v>8.0259232183070892E-2</v>
      </c>
      <c r="AB63" s="34">
        <f>AVERAGE(AB61:AB62)*'Fixed data'!$C$3</f>
        <v>0.13856693804317982</v>
      </c>
      <c r="AC63" s="34">
        <f>AVERAGE(AC61:AC62)*'Fixed data'!$C$3</f>
        <v>0.19593749087008672</v>
      </c>
      <c r="AD63" s="34">
        <f>AVERAGE(AD61:AD62)*'Fixed data'!$C$3</f>
        <v>0.25238050564063846</v>
      </c>
      <c r="AE63" s="34">
        <f>AVERAGE(AE61:AE62)*'Fixed data'!$C$3</f>
        <v>0.30790607846004442</v>
      </c>
      <c r="AF63" s="34">
        <f>AVERAGE(AF61:AF62)*'Fixed data'!$C$3</f>
        <v>0.3625235732651686</v>
      </c>
      <c r="AG63" s="34">
        <f>AVERAGE(AG61:AG62)*'Fixed data'!$C$3</f>
        <v>0.41624087836179868</v>
      </c>
      <c r="AH63" s="34">
        <f>AVERAGE(AH61:AH62)*'Fixed data'!$C$3</f>
        <v>0.46906711627587994</v>
      </c>
      <c r="AI63" s="34">
        <f>AVERAGE(AI61:AI62)*'Fixed data'!$C$3</f>
        <v>0.52101144915115938</v>
      </c>
      <c r="AJ63" s="34">
        <f>AVERAGE(AJ61:AJ62)*'Fixed data'!$C$3</f>
        <v>0.57271513964149279</v>
      </c>
      <c r="AK63" s="34">
        <f>AVERAGE(AK61:AK62)*'Fixed data'!$C$3</f>
        <v>0.62479884278841136</v>
      </c>
      <c r="AL63" s="34">
        <f>AVERAGE(AL61:AL62)*'Fixed data'!$C$3</f>
        <v>0.67722917733203924</v>
      </c>
      <c r="AM63" s="34">
        <f>AVERAGE(AM61:AM62)*'Fixed data'!$C$3</f>
        <v>0.72998065365920628</v>
      </c>
      <c r="AN63" s="34">
        <f>AVERAGE(AN61:AN62)*'Fixed data'!$C$3</f>
        <v>0.78303663091201003</v>
      </c>
      <c r="AO63" s="34">
        <f>AVERAGE(AO61:AO62)*'Fixed data'!$C$3</f>
        <v>0.83639156837767958</v>
      </c>
      <c r="AP63" s="34">
        <f>AVERAGE(AP61:AP62)*'Fixed data'!$C$3</f>
        <v>0.89004149178398484</v>
      </c>
      <c r="AQ63" s="34">
        <f>AVERAGE(AQ61:AQ62)*'Fixed data'!$C$3</f>
        <v>0.94398321958530207</v>
      </c>
      <c r="AR63" s="34">
        <f>AVERAGE(AR61:AR62)*'Fixed data'!$C$3</f>
        <v>0.99821514296766878</v>
      </c>
      <c r="AS63" s="34">
        <f>AVERAGE(AS61:AS62)*'Fixed data'!$C$3</f>
        <v>1.0527153945306507</v>
      </c>
      <c r="AT63" s="34">
        <f>AVERAGE(AT61:AT62)*'Fixed data'!$C$3</f>
        <v>1.1074570155263932</v>
      </c>
      <c r="AU63" s="34">
        <f>AVERAGE(AU61:AU62)*'Fixed data'!$C$3</f>
        <v>1.1624221517951767</v>
      </c>
      <c r="AV63" s="34">
        <f>AVERAGE(AV61:AV62)*'Fixed data'!$C$3</f>
        <v>1.2175927646127189</v>
      </c>
      <c r="AW63" s="34">
        <f>AVERAGE(AW61:AW62)*'Fixed data'!$C$3</f>
        <v>1.2729525346364747</v>
      </c>
      <c r="AX63" s="34">
        <f>AVERAGE(AX61:AX62)*'Fixed data'!$C$3</f>
        <v>1.2976537709043094</v>
      </c>
      <c r="AY63" s="34">
        <f>AVERAGE(AY61:AY62)*'Fixed data'!$C$3</f>
        <v>1.2904256896500965</v>
      </c>
      <c r="AZ63" s="34">
        <f>AVERAGE(AZ61:AZ62)*'Fixed data'!$C$3</f>
        <v>1.2808741442572118</v>
      </c>
      <c r="BA63" s="34">
        <f>AVERAGE(BA61:BA62)*'Fixed data'!$C$3</f>
        <v>1.2690571984903176</v>
      </c>
      <c r="BB63" s="34">
        <f>AVERAGE(BB61:BB62)*'Fixed data'!$C$3</f>
        <v>1.2550361445203615</v>
      </c>
      <c r="BC63" s="34">
        <f>AVERAGE(BC61:BC62)*'Fixed data'!$C$3</f>
        <v>1.2388924520313664</v>
      </c>
      <c r="BD63" s="34">
        <f>AVERAGE(BD61:BD62)*'Fixed data'!$C$3</f>
        <v>1.2207154112213667</v>
      </c>
    </row>
    <row r="64" spans="1:56" ht="15.75" thickBot="1" x14ac:dyDescent="0.35">
      <c r="A64" s="114"/>
      <c r="B64" s="12" t="s">
        <v>94</v>
      </c>
      <c r="C64" s="12" t="s">
        <v>45</v>
      </c>
      <c r="D64" s="12" t="s">
        <v>40</v>
      </c>
      <c r="E64" s="53">
        <f t="shared" ref="E64:BD64" si="9">E29+E60+E63</f>
        <v>-0.60238431199999987</v>
      </c>
      <c r="F64" s="53">
        <f t="shared" si="9"/>
        <v>-0.73830850656145708</v>
      </c>
      <c r="G64" s="53">
        <f t="shared" si="9"/>
        <v>-0.87336269467244576</v>
      </c>
      <c r="H64" s="53">
        <f t="shared" si="9"/>
        <v>-0.99541879497445973</v>
      </c>
      <c r="I64" s="53">
        <f t="shared" si="9"/>
        <v>-1.107641750328892</v>
      </c>
      <c r="J64" s="53">
        <f t="shared" si="9"/>
        <v>-1.2106703267460825</v>
      </c>
      <c r="K64" s="53">
        <f t="shared" si="9"/>
        <v>-1.3024733325199176</v>
      </c>
      <c r="L64" s="53">
        <f t="shared" si="9"/>
        <v>-1.3856259331469105</v>
      </c>
      <c r="M64" s="53">
        <f t="shared" si="9"/>
        <v>-0.8973258065334031</v>
      </c>
      <c r="N64" s="53">
        <f t="shared" si="9"/>
        <v>-0.83149585337332077</v>
      </c>
      <c r="O64" s="53">
        <f t="shared" si="9"/>
        <v>-0.76158212907400769</v>
      </c>
      <c r="P64" s="53">
        <f t="shared" si="9"/>
        <v>-0.68741121142388417</v>
      </c>
      <c r="Q64" s="53">
        <f t="shared" si="9"/>
        <v>-0.60873054393076798</v>
      </c>
      <c r="R64" s="53">
        <f t="shared" si="9"/>
        <v>-0.52607040664188376</v>
      </c>
      <c r="S64" s="53">
        <f t="shared" si="9"/>
        <v>-0.43971615295718064</v>
      </c>
      <c r="T64" s="53">
        <f t="shared" si="9"/>
        <v>-0.35041430111193228</v>
      </c>
      <c r="U64" s="53">
        <f t="shared" si="9"/>
        <v>-0.25847632170166146</v>
      </c>
      <c r="V64" s="53">
        <f t="shared" si="9"/>
        <v>-0.16503822872336338</v>
      </c>
      <c r="W64" s="53">
        <f t="shared" si="9"/>
        <v>-7.1863032880287087E-2</v>
      </c>
      <c r="X64" s="53">
        <f t="shared" si="9"/>
        <v>2.0360022239383838E-2</v>
      </c>
      <c r="Y64" s="53">
        <f t="shared" si="9"/>
        <v>0.11028120162656546</v>
      </c>
      <c r="Z64" s="53">
        <f t="shared" si="9"/>
        <v>0.19778210776184632</v>
      </c>
      <c r="AA64" s="53">
        <f t="shared" si="9"/>
        <v>0.28356283517754105</v>
      </c>
      <c r="AB64" s="53">
        <f t="shared" si="9"/>
        <v>0.36855417455001027</v>
      </c>
      <c r="AC64" s="53">
        <f t="shared" si="9"/>
        <v>0.45282168554667612</v>
      </c>
      <c r="AD64" s="53">
        <f t="shared" si="9"/>
        <v>0.53637620293052857</v>
      </c>
      <c r="AE64" s="53">
        <f t="shared" si="9"/>
        <v>0.61924993930746675</v>
      </c>
      <c r="AF64" s="53">
        <f t="shared" si="9"/>
        <v>0.70144187969952809</v>
      </c>
      <c r="AG64" s="53">
        <f t="shared" si="9"/>
        <v>0.78297391972398589</v>
      </c>
      <c r="AH64" s="53">
        <f t="shared" si="9"/>
        <v>0.86387157807462089</v>
      </c>
      <c r="AI64" s="53">
        <f t="shared" si="9"/>
        <v>0.9441474690538556</v>
      </c>
      <c r="AJ64" s="53">
        <f t="shared" si="9"/>
        <v>0.99790274390784317</v>
      </c>
      <c r="AK64" s="53">
        <f t="shared" si="9"/>
        <v>1.0518687411236647</v>
      </c>
      <c r="AL64" s="53">
        <f t="shared" si="9"/>
        <v>1.1060050983345107</v>
      </c>
      <c r="AM64" s="53">
        <f t="shared" si="9"/>
        <v>1.1603750010994212</v>
      </c>
      <c r="AN64" s="53">
        <f t="shared" si="9"/>
        <v>1.214964735409684</v>
      </c>
      <c r="AO64" s="53">
        <f t="shared" si="9"/>
        <v>1.2698807420380391</v>
      </c>
      <c r="AP64" s="53">
        <f t="shared" si="9"/>
        <v>1.3250232809673277</v>
      </c>
      <c r="AQ64" s="53">
        <f t="shared" si="9"/>
        <v>1.3804931426764273</v>
      </c>
      <c r="AR64" s="53">
        <f t="shared" si="9"/>
        <v>1.4362010271929335</v>
      </c>
      <c r="AS64" s="53">
        <f t="shared" si="9"/>
        <v>1.4920030420587844</v>
      </c>
      <c r="AT64" s="53">
        <f t="shared" si="9"/>
        <v>1.547941548123922</v>
      </c>
      <c r="AU64" s="53">
        <f t="shared" si="9"/>
        <v>1.604023622025597</v>
      </c>
      <c r="AV64" s="53">
        <f t="shared" si="9"/>
        <v>1.6602043836363201</v>
      </c>
      <c r="AW64" s="53">
        <f t="shared" si="9"/>
        <v>1.7165121539995436</v>
      </c>
      <c r="AX64" s="53">
        <f t="shared" si="9"/>
        <v>1.422889264090216</v>
      </c>
      <c r="AY64" s="53">
        <f t="shared" si="9"/>
        <v>1.4644896272804475</v>
      </c>
      <c r="AZ64" s="53">
        <f t="shared" si="9"/>
        <v>1.5023193326262376</v>
      </c>
      <c r="BA64" s="53">
        <f t="shared" si="9"/>
        <v>1.5369265346303653</v>
      </c>
      <c r="BB64" s="53">
        <f t="shared" si="9"/>
        <v>1.5677487533060286</v>
      </c>
      <c r="BC64" s="53">
        <f t="shared" si="9"/>
        <v>1.5946557227071978</v>
      </c>
      <c r="BD64" s="53">
        <f t="shared" si="9"/>
        <v>1.6176246378540222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0.30928186043872391</v>
      </c>
      <c r="G67" s="81">
        <f>'Fixed data'!$G$7*G$88/1000000</f>
        <v>0.58417516298510908</v>
      </c>
      <c r="H67" s="81">
        <f>'Fixed data'!$G$7*H$88/1000000</f>
        <v>0.87796611744529418</v>
      </c>
      <c r="I67" s="81">
        <f>'Fixed data'!$G$7*I$88/1000000</f>
        <v>1.2642287398544685</v>
      </c>
      <c r="J67" s="81">
        <f>'Fixed data'!$G$7*J$88/1000000</f>
        <v>1.6842730258875436</v>
      </c>
      <c r="K67" s="81">
        <f>'Fixed data'!$G$7*K$88/1000000</f>
        <v>2.178533215058748</v>
      </c>
      <c r="L67" s="81">
        <f>'Fixed data'!$G$7*L$88/1000000</f>
        <v>2.6831765277159967</v>
      </c>
      <c r="M67" s="81">
        <f>'Fixed data'!$G$7*M$88/1000000</f>
        <v>3.2582830988555767</v>
      </c>
      <c r="N67" s="81">
        <f>'Fixed data'!$G$7*N$88/1000000</f>
        <v>3.6224008285148974</v>
      </c>
      <c r="O67" s="81">
        <f>'Fixed data'!$G$7*O$88/1000000</f>
        <v>4.0080264468812787</v>
      </c>
      <c r="P67" s="81">
        <f>'Fixed data'!$G$7*P$88/1000000</f>
        <v>4.4160018462855453</v>
      </c>
      <c r="Q67" s="81">
        <f>'Fixed data'!$G$7*Q$88/1000000</f>
        <v>4.8480874576742652</v>
      </c>
      <c r="R67" s="81">
        <f>'Fixed data'!$G$7*R$88/1000000</f>
        <v>5.2845312082865705</v>
      </c>
      <c r="S67" s="81">
        <f>'Fixed data'!$G$7*S$88/1000000</f>
        <v>5.7232413829234234</v>
      </c>
      <c r="T67" s="81">
        <f>'Fixed data'!$G$7*T$88/1000000</f>
        <v>6.1509734121143085</v>
      </c>
      <c r="U67" s="81">
        <f>'Fixed data'!$G$7*U$88/1000000</f>
        <v>6.5640240370829144</v>
      </c>
      <c r="V67" s="81">
        <f>'Fixed data'!$G$7*V$88/1000000</f>
        <v>6.9380979653917887</v>
      </c>
      <c r="W67" s="81">
        <f>'Fixed data'!$G$7*W$88/1000000</f>
        <v>7.2361965143775278</v>
      </c>
      <c r="X67" s="81">
        <f>'Fixed data'!$G$7*X$88/1000000</f>
        <v>7.4599187593778442</v>
      </c>
      <c r="Y67" s="81">
        <f>'Fixed data'!$G$7*Y$88/1000000</f>
        <v>7.6000431552031396</v>
      </c>
      <c r="Z67" s="81">
        <f>'Fixed data'!$G$7*Z$88/1000000</f>
        <v>7.6733871421395303</v>
      </c>
      <c r="AA67" s="81">
        <f>'Fixed data'!$G$7*AA$88/1000000</f>
        <v>7.7036718034403062</v>
      </c>
      <c r="AB67" s="81">
        <f>'Fixed data'!$G$7*AB$88/1000000</f>
        <v>7.7336100593273267</v>
      </c>
      <c r="AC67" s="81">
        <f>'Fixed data'!$G$7*AC$88/1000000</f>
        <v>7.7652667462377449</v>
      </c>
      <c r="AD67" s="81">
        <f>'Fixed data'!$G$7*AD$88/1000000</f>
        <v>7.7986022758237246</v>
      </c>
      <c r="AE67" s="81">
        <f>'Fixed data'!$G$7*AE$88/1000000</f>
        <v>7.8337726052602425</v>
      </c>
      <c r="AF67" s="81">
        <f>'Fixed data'!$G$7*AF$88/1000000</f>
        <v>7.8705812504298569</v>
      </c>
      <c r="AG67" s="81">
        <f>'Fixed data'!$G$7*AG$88/1000000</f>
        <v>7.9091107763615378</v>
      </c>
      <c r="AH67" s="81">
        <f>'Fixed data'!$G$7*AH$88/1000000</f>
        <v>7.9496560908891674</v>
      </c>
      <c r="AI67" s="81">
        <f>'Fixed data'!$G$7*AI$88/1000000</f>
        <v>7.9919861401124876</v>
      </c>
      <c r="AJ67" s="81">
        <f>'Fixed data'!$G$7*AJ$88/1000000</f>
        <v>8.0348573054936736</v>
      </c>
      <c r="AK67" s="81">
        <f>'Fixed data'!$G$7*AK$88/1000000</f>
        <v>8.0752000246342899</v>
      </c>
      <c r="AL67" s="81">
        <f>'Fixed data'!$G$7*AL$88/1000000</f>
        <v>8.1111629292991605</v>
      </c>
      <c r="AM67" s="81">
        <f>'Fixed data'!$G$7*AM$88/1000000</f>
        <v>8.1454741885515869</v>
      </c>
      <c r="AN67" s="81">
        <f>'Fixed data'!$G$7*AN$88/1000000</f>
        <v>8.1772012745830196</v>
      </c>
      <c r="AO67" s="81">
        <f>'Fixed data'!$G$7*AO$88/1000000</f>
        <v>8.2088495855152921</v>
      </c>
      <c r="AP67" s="81">
        <f>'Fixed data'!$G$7*AP$88/1000000</f>
        <v>8.238838033846088</v>
      </c>
      <c r="AQ67" s="81">
        <f>'Fixed data'!$G$7*AQ$88/1000000</f>
        <v>8.2696591313344143</v>
      </c>
      <c r="AR67" s="81">
        <f>'Fixed data'!$G$7*AR$88/1000000</f>
        <v>8.29988234685705</v>
      </c>
      <c r="AS67" s="81">
        <f>'Fixed data'!$G$7*AS$88/1000000</f>
        <v>8.3273517694057109</v>
      </c>
      <c r="AT67" s="81">
        <f>'Fixed data'!$G$7*AT$88/1000000</f>
        <v>8.3531103795919748</v>
      </c>
      <c r="AU67" s="81">
        <f>'Fixed data'!$G$7*AU$88/1000000</f>
        <v>8.376805516508961</v>
      </c>
      <c r="AV67" s="81">
        <f>'Fixed data'!$G$7*AV$88/1000000</f>
        <v>8.3973689317755404</v>
      </c>
      <c r="AW67" s="81">
        <f>'Fixed data'!$G$7*AW$88/1000000</f>
        <v>8.4165704906276666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0.26515166330987799</v>
      </c>
      <c r="G68" s="81">
        <f>'Fixed data'!$G$8*G89/1000000</f>
        <v>0.50082159090726375</v>
      </c>
      <c r="H68" s="81">
        <f>'Fixed data'!$G$8*H89/1000000</f>
        <v>0.75268950695663239</v>
      </c>
      <c r="I68" s="81">
        <f>'Fixed data'!$G$8*I89/1000000</f>
        <v>1.083835555827859</v>
      </c>
      <c r="J68" s="81">
        <f>'Fixed data'!$G$8*J89/1000000</f>
        <v>1.4439436025353203</v>
      </c>
      <c r="K68" s="81">
        <f>'Fixed data'!$G$8*K89/1000000</f>
        <v>1.8676759871482362</v>
      </c>
      <c r="L68" s="81">
        <f>'Fixed data'!$G$8*L89/1000000</f>
        <v>2.3003104174711586</v>
      </c>
      <c r="M68" s="81">
        <f>'Fixed data'!$G$8*M89/1000000</f>
        <v>2.7933518755103619</v>
      </c>
      <c r="N68" s="81">
        <f>'Fixed data'!$G$8*N89/1000000</f>
        <v>3.1055127001127656</v>
      </c>
      <c r="O68" s="81">
        <f>'Fixed data'!$G$8*O89/1000000</f>
        <v>3.4361123874892132</v>
      </c>
      <c r="P68" s="81">
        <f>'Fixed data'!$G$8*P89/1000000</f>
        <v>3.7858727238992915</v>
      </c>
      <c r="Q68" s="81">
        <f>'Fixed data'!$G$8*Q89/1000000</f>
        <v>4.1563029300044221</v>
      </c>
      <c r="R68" s="81">
        <f>'Fixed data'!$G$8*R89/1000000</f>
        <v>4.5304692079015547</v>
      </c>
      <c r="S68" s="81">
        <f>'Fixed data'!$G$8*S89/1000000</f>
        <v>4.906578374618114</v>
      </c>
      <c r="T68" s="81">
        <f>'Fixed data'!$G$8*T89/1000000</f>
        <v>5.273275700885212</v>
      </c>
      <c r="U68" s="81">
        <f>'Fixed data'!$G$8*U89/1000000</f>
        <v>5.6273867428446627</v>
      </c>
      <c r="V68" s="81">
        <f>'Fixed data'!$G$8*V89/1000000</f>
        <v>5.9480827198909836</v>
      </c>
      <c r="W68" s="81">
        <f>'Fixed data'!$G$8*W89/1000000</f>
        <v>6.2036446709542554</v>
      </c>
      <c r="X68" s="81">
        <f>'Fixed data'!$G$8*X89/1000000</f>
        <v>6.3954428820476448</v>
      </c>
      <c r="Y68" s="81">
        <f>'Fixed data'!$G$8*Y89/1000000</f>
        <v>6.5155723959974869</v>
      </c>
      <c r="Z68" s="81">
        <f>'Fixed data'!$G$8*Z89/1000000</f>
        <v>6.5784509327848069</v>
      </c>
      <c r="AA68" s="81">
        <f>'Fixed data'!$G$8*AA89/1000000</f>
        <v>6.6044143380104963</v>
      </c>
      <c r="AB68" s="81">
        <f>'Fixed data'!$G$8*AB89/1000000</f>
        <v>6.6300807623734421</v>
      </c>
      <c r="AC68" s="81">
        <f>'Fixed data'!$G$8*AC89/1000000</f>
        <v>6.6572204180814385</v>
      </c>
      <c r="AD68" s="81">
        <f>'Fixed data'!$G$8*AD89/1000000</f>
        <v>6.6857993639203421</v>
      </c>
      <c r="AE68" s="81">
        <f>'Fixed data'!$G$8*AE89/1000000</f>
        <v>6.7159513063284031</v>
      </c>
      <c r="AF68" s="81">
        <f>'Fixed data'!$G$8*AF89/1000000</f>
        <v>6.7475077947173672</v>
      </c>
      <c r="AG68" s="81">
        <f>'Fixed data'!$G$8*AG89/1000000</f>
        <v>6.7805396142355949</v>
      </c>
      <c r="AH68" s="81">
        <f>'Fixed data'!$G$8*AH89/1000000</f>
        <v>6.815299591121617</v>
      </c>
      <c r="AI68" s="81">
        <f>'Fixed data'!$G$8*AI89/1000000</f>
        <v>6.8515896428831793</v>
      </c>
      <c r="AJ68" s="81">
        <f>'Fixed data'!$G$8*AJ89/1000000</f>
        <v>6.8883435942460718</v>
      </c>
      <c r="AK68" s="81">
        <f>'Fixed data'!$G$8*AK89/1000000</f>
        <v>6.9229298671813</v>
      </c>
      <c r="AL68" s="81">
        <f>'Fixed data'!$G$8*AL89/1000000</f>
        <v>6.9537612507070623</v>
      </c>
      <c r="AM68" s="81">
        <f>'Fixed data'!$G$8*AM89/1000000</f>
        <v>6.9831766536282363</v>
      </c>
      <c r="AN68" s="81">
        <f>'Fixed data'!$G$8*AN89/1000000</f>
        <v>7.0103766049465941</v>
      </c>
      <c r="AO68" s="81">
        <f>'Fixed data'!$G$8*AO89/1000000</f>
        <v>7.0375090225400028</v>
      </c>
      <c r="AP68" s="81">
        <f>'Fixed data'!$G$8*AP89/1000000</f>
        <v>7.0632184228057699</v>
      </c>
      <c r="AQ68" s="81">
        <f>'Fixed data'!$G$8*AQ89/1000000</f>
        <v>7.0896416594247027</v>
      </c>
      <c r="AR68" s="81">
        <f>'Fixed data'!$G$8*AR89/1000000</f>
        <v>7.1155523185415825</v>
      </c>
      <c r="AS68" s="81">
        <f>'Fixed data'!$G$8*AS89/1000000</f>
        <v>7.1391021137587574</v>
      </c>
      <c r="AT68" s="81">
        <f>'Fixed data'!$G$8*AT89/1000000</f>
        <v>7.1611852106378091</v>
      </c>
      <c r="AU68" s="81">
        <f>'Fixed data'!$G$8*AU89/1000000</f>
        <v>7.1814992686854104</v>
      </c>
      <c r="AV68" s="81">
        <f>'Fixed data'!$G$8*AV89/1000000</f>
        <v>7.199128459622619</v>
      </c>
      <c r="AW68" s="81">
        <f>'Fixed data'!$G$8*AW89/1000000</f>
        <v>7.2155901106086358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2.0194326827362398E-5</v>
      </c>
      <c r="G69" s="34">
        <f>G90*'Fixed data'!J$5/1000000</f>
        <v>4.565450590098705E-5</v>
      </c>
      <c r="H69" s="34">
        <f>H90*'Fixed data'!K$5/1000000</f>
        <v>7.8565283301208723E-5</v>
      </c>
      <c r="I69" s="34">
        <f>I90*'Fixed data'!L$5/1000000</f>
        <v>1.2031923532761465E-4</v>
      </c>
      <c r="J69" s="34">
        <f>J90*'Fixed data'!M$5/1000000</f>
        <v>2.8618963536252367E-4</v>
      </c>
      <c r="K69" s="34">
        <f>K90*'Fixed data'!N$5/1000000</f>
        <v>5.2434221261282634E-4</v>
      </c>
      <c r="L69" s="34">
        <f>L90*'Fixed data'!O$5/1000000</f>
        <v>8.423211200581849E-4</v>
      </c>
      <c r="M69" s="34">
        <f>M90*'Fixed data'!P$5/1000000</f>
        <v>1.2870239408481238E-3</v>
      </c>
      <c r="N69" s="34">
        <f>N90*'Fixed data'!Q$5/1000000</f>
        <v>1.6994842497643247E-3</v>
      </c>
      <c r="O69" s="34">
        <f>O90*'Fixed data'!R$5/1000000</f>
        <v>2.1774789190103423E-3</v>
      </c>
      <c r="P69" s="34">
        <f>P90*'Fixed data'!S$5/1000000</f>
        <v>2.7259711700204966E-3</v>
      </c>
      <c r="Q69" s="34">
        <f>Q90*'Fixed data'!T$5/1000000</f>
        <v>3.3512150884623016E-3</v>
      </c>
      <c r="R69" s="34">
        <f>R90*'Fixed data'!U$5/1000000</f>
        <v>4.052453564488444E-3</v>
      </c>
      <c r="S69" s="34">
        <f>S90*'Fixed data'!V$5/1000000</f>
        <v>4.8236503111056669E-3</v>
      </c>
      <c r="T69" s="34">
        <f>T90*'Fixed data'!W$5/1000000</f>
        <v>5.5502049308559908E-3</v>
      </c>
      <c r="U69" s="34">
        <f>U90*'Fixed data'!X$5/1000000</f>
        <v>6.4244760815381505E-3</v>
      </c>
      <c r="V69" s="34">
        <f>V90*'Fixed data'!Y$5/1000000</f>
        <v>7.3127820214903055E-3</v>
      </c>
      <c r="W69" s="34">
        <f>W90*'Fixed data'!Z$5/1000000</f>
        <v>8.1776599440479842E-3</v>
      </c>
      <c r="X69" s="34">
        <f>X90*'Fixed data'!AA$5/1000000</f>
        <v>9.0081572414653747E-3</v>
      </c>
      <c r="Y69" s="34">
        <f>Y90*'Fixed data'!AB$5/1000000</f>
        <v>9.7657898359282437E-3</v>
      </c>
      <c r="Z69" s="34">
        <f>Z90*'Fixed data'!AC$5/1000000</f>
        <v>1.036860767293038E-2</v>
      </c>
      <c r="AA69" s="34">
        <f>AA90*'Fixed data'!AD$5/1000000</f>
        <v>1.1014448682501898E-2</v>
      </c>
      <c r="AB69" s="34">
        <f>AB90*'Fixed data'!AE$5/1000000</f>
        <v>1.1666263236419396E-2</v>
      </c>
      <c r="AC69" s="34">
        <f>AC90*'Fixed data'!AF$5/1000000</f>
        <v>1.2327027536492972E-2</v>
      </c>
      <c r="AD69" s="34">
        <f>AD90*'Fixed data'!AG$5/1000000</f>
        <v>1.2997025628408588E-2</v>
      </c>
      <c r="AE69" s="34">
        <f>AE90*'Fixed data'!AH$5/1000000</f>
        <v>1.3677404076626917E-2</v>
      </c>
      <c r="AF69" s="34">
        <f>AF90*'Fixed data'!AI$5/1000000</f>
        <v>1.4367791892573903E-2</v>
      </c>
      <c r="AG69" s="34">
        <f>AG90*'Fixed data'!AJ$5/1000000</f>
        <v>1.5068977228934995E-2</v>
      </c>
      <c r="AH69" s="34">
        <f>AH90*'Fixed data'!AK$5/1000000</f>
        <v>1.5782030767729618E-2</v>
      </c>
      <c r="AI69" s="34">
        <f>AI90*'Fixed data'!AL$5/1000000</f>
        <v>1.6417891672447463E-2</v>
      </c>
      <c r="AJ69" s="34">
        <f>AJ90*'Fixed data'!AM$5/1000000</f>
        <v>1.715068857441427E-2</v>
      </c>
      <c r="AK69" s="34">
        <f>AK90*'Fixed data'!AN$5/1000000</f>
        <v>1.7881543451913191E-2</v>
      </c>
      <c r="AL69" s="34">
        <f>AL90*'Fixed data'!AO$5/1000000</f>
        <v>1.8607637718644938E-2</v>
      </c>
      <c r="AM69" s="34">
        <f>AM90*'Fixed data'!AP$5/1000000</f>
        <v>1.933462194042156E-2</v>
      </c>
      <c r="AN69" s="34">
        <f>AN90*'Fixed data'!AQ$5/1000000</f>
        <v>2.0152050186502492E-2</v>
      </c>
      <c r="AO69" s="34">
        <f>AO90*'Fixed data'!AR$5/1000000</f>
        <v>2.0884714256063731E-2</v>
      </c>
      <c r="AP69" s="34">
        <f>AP90*'Fixed data'!AS$5/1000000</f>
        <v>2.161845850281777E-2</v>
      </c>
      <c r="AQ69" s="34">
        <f>AQ90*'Fixed data'!AT$5/1000000</f>
        <v>2.2359642201997973E-2</v>
      </c>
      <c r="AR69" s="34">
        <f>AR90*'Fixed data'!AU$5/1000000</f>
        <v>2.3101787395985774E-2</v>
      </c>
      <c r="AS69" s="34">
        <f>AS90*'Fixed data'!AV$5/1000000</f>
        <v>2.392954930936543E-2</v>
      </c>
      <c r="AT69" s="34">
        <f>AT90*'Fixed data'!AW$5/1000000</f>
        <v>2.4567361117243378E-2</v>
      </c>
      <c r="AU69" s="34">
        <f>AU90*'Fixed data'!AX$5/1000000</f>
        <v>2.5299406787255011E-2</v>
      </c>
      <c r="AV69" s="34">
        <f>AV90*'Fixed data'!AY$5/1000000</f>
        <v>2.6029133280268055E-2</v>
      </c>
      <c r="AW69" s="34">
        <f>AW90*'Fixed data'!AZ$5/1000000</f>
        <v>2.6663327539531313E-2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1.8670763814170686E-2</v>
      </c>
      <c r="G70" s="34">
        <f>G91*'Fixed data'!$G$9</f>
        <v>3.8915365615256846E-2</v>
      </c>
      <c r="H70" s="34">
        <f>H91*'Fixed data'!$G$9</f>
        <v>5.8550394132086118E-2</v>
      </c>
      <c r="I70" s="34">
        <f>I91*'Fixed data'!$G$9</f>
        <v>8.1382300160724327E-2</v>
      </c>
      <c r="J70" s="34">
        <f>J91*'Fixed data'!$G$9</f>
        <v>0.10454707663716584</v>
      </c>
      <c r="K70" s="34">
        <f>K91*'Fixed data'!$G$9</f>
        <v>0.12892966731787062</v>
      </c>
      <c r="L70" s="34">
        <f>L91*'Fixed data'!$G$9</f>
        <v>0.15694531651146212</v>
      </c>
      <c r="M70" s="34">
        <f>M91*'Fixed data'!$G$9</f>
        <v>0.18914492134069905</v>
      </c>
      <c r="N70" s="34">
        <f>N91*'Fixed data'!$G$9</f>
        <v>0.20938754628501374</v>
      </c>
      <c r="O70" s="34">
        <f>O91*'Fixed data'!$G$9</f>
        <v>0.23088613045504749</v>
      </c>
      <c r="P70" s="34">
        <f>P91*'Fixed data'!$G$9</f>
        <v>0.25358384625971864</v>
      </c>
      <c r="Q70" s="34">
        <f>Q91*'Fixed data'!$G$9</f>
        <v>0.27765349748318902</v>
      </c>
      <c r="R70" s="34">
        <f>R91*'Fixed data'!$G$9</f>
        <v>0.30274221535894008</v>
      </c>
      <c r="S70" s="34">
        <f>S91*'Fixed data'!$G$9</f>
        <v>0.32838756315165601</v>
      </c>
      <c r="T70" s="34">
        <f>T91*'Fixed data'!$G$9</f>
        <v>0.35285820580505967</v>
      </c>
      <c r="U70" s="34">
        <f>U91*'Fixed data'!$G$9</f>
        <v>0.37614523081463697</v>
      </c>
      <c r="V70" s="34">
        <f>V91*'Fixed data'!$G$9</f>
        <v>0.39584072630853057</v>
      </c>
      <c r="W70" s="34">
        <f>W91*'Fixed data'!$G$9</f>
        <v>0.41101662270370576</v>
      </c>
      <c r="X70" s="34">
        <f>X91*'Fixed data'!$G$9</f>
        <v>0.42243897014966908</v>
      </c>
      <c r="Y70" s="34">
        <f>Y91*'Fixed data'!$G$9</f>
        <v>0.42989045148694655</v>
      </c>
      <c r="Z70" s="34">
        <f>Z91*'Fixed data'!$G$9</f>
        <v>0.43386768712053336</v>
      </c>
      <c r="AA70" s="34">
        <f>AA91*'Fixed data'!$G$9</f>
        <v>0.43574666431171916</v>
      </c>
      <c r="AB70" s="34">
        <f>AB91*'Fixed data'!$G$9</f>
        <v>0.43759465484264748</v>
      </c>
      <c r="AC70" s="34">
        <f>AC91*'Fixed data'!$G$9</f>
        <v>0.43954602912486906</v>
      </c>
      <c r="AD70" s="34">
        <f>AD91*'Fixed data'!$G$9</f>
        <v>0.44160807373834737</v>
      </c>
      <c r="AE70" s="34">
        <f>AE91*'Fixed data'!$G$9</f>
        <v>0.44378256570601798</v>
      </c>
      <c r="AF70" s="34">
        <f>AF91*'Fixed data'!$G$9</f>
        <v>0.44606569247956379</v>
      </c>
      <c r="AG70" s="34">
        <f>AG91*'Fixed data'!$G$9</f>
        <v>0.44845792007210189</v>
      </c>
      <c r="AH70" s="34">
        <f>AH91*'Fixed data'!$G$9</f>
        <v>0.45098979363263747</v>
      </c>
      <c r="AI70" s="34">
        <f>AI91*'Fixed data'!$G$9</f>
        <v>0.45363091376632525</v>
      </c>
      <c r="AJ70" s="34">
        <f>AJ91*'Fixed data'!$G$9</f>
        <v>0.45629274677696552</v>
      </c>
      <c r="AK70" s="34">
        <f>AK91*'Fixed data'!$G$9</f>
        <v>0.45881780214234696</v>
      </c>
      <c r="AL70" s="34">
        <f>AL91*'Fixed data'!$G$9</f>
        <v>0.46110144178034451</v>
      </c>
      <c r="AM70" s="34">
        <f>AM91*'Fixed data'!$G$9</f>
        <v>0.46327511838408592</v>
      </c>
      <c r="AN70" s="34">
        <f>AN91*'Fixed data'!$G$9</f>
        <v>0.46534732924839101</v>
      </c>
      <c r="AO70" s="34">
        <f>AO91*'Fixed data'!$G$9</f>
        <v>0.46740910275741715</v>
      </c>
      <c r="AP70" s="34">
        <f>AP91*'Fixed data'!$G$9</f>
        <v>0.46934835524073443</v>
      </c>
      <c r="AQ70" s="34">
        <f>AQ91*'Fixed data'!$G$9</f>
        <v>0.47134299079334008</v>
      </c>
      <c r="AR70" s="34">
        <f>AR91*'Fixed data'!$G$9</f>
        <v>0.4733033956963773</v>
      </c>
      <c r="AS70" s="34">
        <f>AS91*'Fixed data'!$G$9</f>
        <v>0.47503154171013662</v>
      </c>
      <c r="AT70" s="34">
        <f>AT91*'Fixed data'!$G$9</f>
        <v>0.47658726620418662</v>
      </c>
      <c r="AU70" s="34">
        <f>AU91*'Fixed data'!$G$9</f>
        <v>0.47810321851417026</v>
      </c>
      <c r="AV70" s="34">
        <f>AV91*'Fixed data'!$G$9</f>
        <v>0.47943913469558908</v>
      </c>
      <c r="AW70" s="34">
        <f>AW91*'Fixed data'!$G$9</f>
        <v>0.48062666090179779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6.6320407282154223E-4</v>
      </c>
      <c r="G71" s="34">
        <f>G92*'Fixed data'!$G$10</f>
        <v>1.3822397602025959E-3</v>
      </c>
      <c r="H71" s="34">
        <f>H92*'Fixed data'!$G$10</f>
        <v>2.0796503270455167E-3</v>
      </c>
      <c r="I71" s="34">
        <f>I92*'Fixed data'!$G$10</f>
        <v>2.8906509561069877E-3</v>
      </c>
      <c r="J71" s="34">
        <f>J92*'Fixed data'!$G$10</f>
        <v>3.7134356383299316E-3</v>
      </c>
      <c r="K71" s="34">
        <f>K92*'Fixed data'!$G$10</f>
        <v>4.5794209804874619E-3</v>
      </c>
      <c r="L71" s="34">
        <f>L92*'Fixed data'!$G$10</f>
        <v>5.5744806582234295E-3</v>
      </c>
      <c r="M71" s="34">
        <f>M92*'Fixed data'!$G$10</f>
        <v>6.7181561829562841E-3</v>
      </c>
      <c r="N71" s="34">
        <f>N92*'Fixed data'!$G$10</f>
        <v>7.437123139999717E-3</v>
      </c>
      <c r="O71" s="34">
        <f>O92*'Fixed data'!$G$10</f>
        <v>8.2006996241958761E-3</v>
      </c>
      <c r="P71" s="34">
        <f>P92*'Fixed data'!$G$10</f>
        <v>9.0068651482745656E-3</v>
      </c>
      <c r="Q71" s="34">
        <f>Q92*'Fixed data'!$G$10</f>
        <v>9.8617592155656481E-3</v>
      </c>
      <c r="R71" s="34">
        <f>R92*'Fixed data'!$G$10</f>
        <v>1.0752854217735908E-2</v>
      </c>
      <c r="S71" s="34">
        <f>S92*'Fixed data'!$G$10</f>
        <v>1.166372503438704E-2</v>
      </c>
      <c r="T71" s="34">
        <f>T92*'Fixed data'!$G$10</f>
        <v>1.2532871662873958E-2</v>
      </c>
      <c r="U71" s="34">
        <f>U92*'Fixed data'!$G$10</f>
        <v>1.3359988633362302E-2</v>
      </c>
      <c r="V71" s="34">
        <f>V92*'Fixed data'!$G$10</f>
        <v>1.4059529838456233E-2</v>
      </c>
      <c r="W71" s="34">
        <f>W92*'Fixed data'!$G$10</f>
        <v>1.4598557540494994E-2</v>
      </c>
      <c r="X71" s="34">
        <f>X92*'Fixed data'!$G$10</f>
        <v>1.5004268837449491E-2</v>
      </c>
      <c r="Y71" s="34">
        <f>Y92*'Fixed data'!$G$10</f>
        <v>1.5268928549461758E-2</v>
      </c>
      <c r="Z71" s="34">
        <f>Z92*'Fixed data'!$G$10</f>
        <v>1.5410173959444435E-2</v>
      </c>
      <c r="AA71" s="34">
        <f>AA92*'Fixed data'!$G$10</f>
        <v>1.5476893239838196E-2</v>
      </c>
      <c r="AB71" s="34">
        <f>AB92*'Fixed data'!$G$10</f>
        <v>1.5542509605608512E-2</v>
      </c>
      <c r="AC71" s="34">
        <f>AC92*'Fixed data'!$G$10</f>
        <v>1.5611796923342323E-2</v>
      </c>
      <c r="AD71" s="34">
        <f>AD92*'Fixed data'!$G$10</f>
        <v>1.5685014214473804E-2</v>
      </c>
      <c r="AE71" s="34">
        <f>AE92*'Fixed data'!$G$10</f>
        <v>1.5762224262119498E-2</v>
      </c>
      <c r="AF71" s="34">
        <f>AF92*'Fixed data'!$G$10</f>
        <v>1.58432919790913E-2</v>
      </c>
      <c r="AG71" s="34">
        <f>AG92*'Fixed data'!$G$10</f>
        <v>1.5928233739265756E-2</v>
      </c>
      <c r="AH71" s="34">
        <f>AH92*'Fixed data'!$G$10</f>
        <v>1.6018134805699618E-2</v>
      </c>
      <c r="AI71" s="34">
        <f>AI92*'Fixed data'!$G$10</f>
        <v>1.611191494867974E-2</v>
      </c>
      <c r="AJ71" s="34">
        <f>AJ92*'Fixed data'!$G$10</f>
        <v>1.6206430351025061E-2</v>
      </c>
      <c r="AK71" s="34">
        <f>AK92*'Fixed data'!$G$10</f>
        <v>1.6296095482582693E-2</v>
      </c>
      <c r="AL71" s="34">
        <f>AL92*'Fixed data'!$G$10</f>
        <v>1.6377193932501997E-2</v>
      </c>
      <c r="AM71" s="34">
        <f>AM92*'Fixed data'!$G$10</f>
        <v>1.6454386939476779E-2</v>
      </c>
      <c r="AN71" s="34">
        <f>AN92*'Fixed data'!$G$10</f>
        <v>1.6527980235019009E-2</v>
      </c>
      <c r="AO71" s="34">
        <f>AO92*'Fixed data'!$G$10</f>
        <v>1.660120237951947E-2</v>
      </c>
      <c r="AP71" s="34">
        <f>AP92*'Fixed data'!$G$10</f>
        <v>1.6670071443980715E-2</v>
      </c>
      <c r="AQ71" s="34">
        <f>AQ92*'Fixed data'!$G$10</f>
        <v>1.6740907855370003E-2</v>
      </c>
      <c r="AR71" s="34">
        <f>AR92*'Fixed data'!$G$10</f>
        <v>1.68105329863622E-2</v>
      </c>
      <c r="AS71" s="34">
        <f>AS92*'Fixed data'!$G$10</f>
        <v>1.6871912363489658E-2</v>
      </c>
      <c r="AT71" s="34">
        <f>AT92*'Fixed data'!$G$10</f>
        <v>1.6927167637387525E-2</v>
      </c>
      <c r="AU71" s="34">
        <f>AU92*'Fixed data'!$G$10</f>
        <v>1.6981012466063081E-2</v>
      </c>
      <c r="AV71" s="34">
        <f>AV92*'Fixed data'!$G$10</f>
        <v>1.7028461940354223E-2</v>
      </c>
      <c r="AW71" s="34">
        <f>AW92*'Fixed data'!$G$10</f>
        <v>1.7070639624309231E-2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7.3294534541093524E-4</v>
      </c>
      <c r="G72" s="34">
        <f>'Fixed data'!$G$11*G93/1000000</f>
        <v>1.5588479905877695E-3</v>
      </c>
      <c r="H72" s="34">
        <f>'Fixed data'!$G$11*H93/1000000</f>
        <v>2.522573348581459E-3</v>
      </c>
      <c r="I72" s="34">
        <f>'Fixed data'!$G$11*I93/1000000</f>
        <v>3.6280652461458561E-3</v>
      </c>
      <c r="J72" s="34">
        <f>'Fixed data'!$G$11*J93/1000000</f>
        <v>4.8351020138188237E-3</v>
      </c>
      <c r="K72" s="34">
        <f>'Fixed data'!$G$11*K93/1000000</f>
        <v>6.1526022746701044E-3</v>
      </c>
      <c r="L72" s="34">
        <f>'Fixed data'!$G$11*L93/1000000</f>
        <v>7.5713583160055232E-3</v>
      </c>
      <c r="M72" s="34">
        <f>'Fixed data'!$G$11*M93/1000000</f>
        <v>9.3751720365942651E-3</v>
      </c>
      <c r="N72" s="34">
        <f>'Fixed data'!$G$11*N93/1000000</f>
        <v>1.0406490142824137E-2</v>
      </c>
      <c r="O72" s="34">
        <f>'Fixed data'!$G$11*O93/1000000</f>
        <v>1.1500347826880508E-2</v>
      </c>
      <c r="P72" s="34">
        <f>'Fixed data'!$G$11*P93/1000000</f>
        <v>1.2657112566600518E-2</v>
      </c>
      <c r="Q72" s="34">
        <f>'Fixed data'!$G$11*Q93/1000000</f>
        <v>1.3882343367059491E-2</v>
      </c>
      <c r="R72" s="34">
        <f>'Fixed data'!$G$11*R93/1000000</f>
        <v>1.5153317374843388E-2</v>
      </c>
      <c r="S72" s="34">
        <f>'Fixed data'!$G$11*S93/1000000</f>
        <v>1.6437271350185707E-2</v>
      </c>
      <c r="T72" s="34">
        <f>'Fixed data'!$G$11*T93/1000000</f>
        <v>1.7663946077667584E-2</v>
      </c>
      <c r="U72" s="34">
        <f>'Fixed data'!$G$11*U93/1000000</f>
        <v>1.8819929486745508E-2</v>
      </c>
      <c r="V72" s="34">
        <f>'Fixed data'!$G$11*V93/1000000</f>
        <v>1.9843614833633907E-2</v>
      </c>
      <c r="W72" s="34">
        <f>'Fixed data'!$G$11*W93/1000000</f>
        <v>2.0667641495635766E-2</v>
      </c>
      <c r="X72" s="34">
        <f>'Fixed data'!$G$11*X93/1000000</f>
        <v>2.1304566698897513E-2</v>
      </c>
      <c r="Y72" s="34">
        <f>'Fixed data'!$G$11*Y93/1000000</f>
        <v>2.1702740271643761E-2</v>
      </c>
      <c r="Z72" s="34">
        <f>'Fixed data'!$G$11*Z93/1000000</f>
        <v>2.1909255999416739E-2</v>
      </c>
      <c r="AA72" s="34">
        <f>'Fixed data'!$G$11*AA93/1000000</f>
        <v>2.2011040052682479E-2</v>
      </c>
      <c r="AB72" s="34">
        <f>'Fixed data'!$G$11*AB93/1000000</f>
        <v>2.2113673304138111E-2</v>
      </c>
      <c r="AC72" s="34">
        <f>'Fixed data'!$G$11*AC93/1000000</f>
        <v>2.2222397052170047E-2</v>
      </c>
      <c r="AD72" s="34">
        <f>'Fixed data'!$G$11*AD93/1000000</f>
        <v>2.2336846523109969E-2</v>
      </c>
      <c r="AE72" s="34">
        <f>'Fixed data'!$G$11*AE93/1000000</f>
        <v>2.245813973436506E-2</v>
      </c>
      <c r="AF72" s="34">
        <f>'Fixed data'!$G$11*AF93/1000000</f>
        <v>2.2584816388699105E-2</v>
      </c>
      <c r="AG72" s="34">
        <f>'Fixed data'!$G$11*AG93/1000000</f>
        <v>2.2717404009119885E-2</v>
      </c>
      <c r="AH72" s="34">
        <f>'Fixed data'!$G$11*AH93/1000000</f>
        <v>2.2856756541740752E-2</v>
      </c>
      <c r="AI72" s="34">
        <f>'Fixed data'!$G$11*AI93/1000000</f>
        <v>2.3002338360810698E-2</v>
      </c>
      <c r="AJ72" s="34">
        <f>'Fixed data'!$G$11*AJ93/1000000</f>
        <v>2.314841821022218E-2</v>
      </c>
      <c r="AK72" s="34">
        <f>'Fixed data'!$G$11*AK93/1000000</f>
        <v>2.3281643453617318E-2</v>
      </c>
      <c r="AL72" s="34">
        <f>'Fixed data'!$G$11*AL93/1000000</f>
        <v>2.3399778557971259E-2</v>
      </c>
      <c r="AM72" s="34">
        <f>'Fixed data'!$G$11*AM93/1000000</f>
        <v>2.3511192433594275E-2</v>
      </c>
      <c r="AN72" s="34">
        <f>'Fixed data'!$G$11*AN93/1000000</f>
        <v>2.3614119388026589E-2</v>
      </c>
      <c r="AO72" s="34">
        <f>'Fixed data'!$G$11*AO93/1000000</f>
        <v>2.3718009083649065E-2</v>
      </c>
      <c r="AP72" s="34">
        <f>'Fixed data'!$G$11*AP93/1000000</f>
        <v>2.3816870248045283E-2</v>
      </c>
      <c r="AQ72" s="34">
        <f>'Fixed data'!$G$11*AQ93/1000000</f>
        <v>2.3917947435993719E-2</v>
      </c>
      <c r="AR72" s="34">
        <f>'Fixed data'!$G$11*AR93/1000000</f>
        <v>2.4014317227614771E-2</v>
      </c>
      <c r="AS72" s="34">
        <f>'Fixed data'!$G$11*AS93/1000000</f>
        <v>2.4097446383160311E-2</v>
      </c>
      <c r="AT72" s="34">
        <f>'Fixed data'!$G$11*AT93/1000000</f>
        <v>2.4173177287138501E-2</v>
      </c>
      <c r="AU72" s="34">
        <f>'Fixed data'!$G$11*AU93/1000000</f>
        <v>2.4245706516134717E-2</v>
      </c>
      <c r="AV72" s="34">
        <f>'Fixed data'!$G$11*AV93/1000000</f>
        <v>2.4312396152005384E-2</v>
      </c>
      <c r="AW72" s="34">
        <f>'Fixed data'!$G$11*AW93/1000000</f>
        <v>2.4374890784471605E-2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0.59452063130783228</v>
      </c>
      <c r="G76" s="53">
        <f t="shared" si="10"/>
        <v>1.1268988617643207</v>
      </c>
      <c r="H76" s="53">
        <f t="shared" si="10"/>
        <v>1.693886807492941</v>
      </c>
      <c r="I76" s="53">
        <f t="shared" si="10"/>
        <v>2.436085631280632</v>
      </c>
      <c r="J76" s="53">
        <f t="shared" si="10"/>
        <v>3.2415984323475406</v>
      </c>
      <c r="K76" s="53">
        <f t="shared" si="10"/>
        <v>4.1863952349926254</v>
      </c>
      <c r="L76" s="53">
        <f t="shared" si="10"/>
        <v>5.1544204217929046</v>
      </c>
      <c r="M76" s="53">
        <f t="shared" si="10"/>
        <v>6.2581602478670373</v>
      </c>
      <c r="N76" s="53">
        <f t="shared" si="10"/>
        <v>6.9568441724452654</v>
      </c>
      <c r="O76" s="53">
        <f t="shared" si="10"/>
        <v>7.6969034911956262</v>
      </c>
      <c r="P76" s="53">
        <f t="shared" si="10"/>
        <v>8.4798483653294507</v>
      </c>
      <c r="Q76" s="53">
        <f t="shared" si="10"/>
        <v>9.3091392028329647</v>
      </c>
      <c r="R76" s="53">
        <f t="shared" si="10"/>
        <v>10.147701256704133</v>
      </c>
      <c r="S76" s="53">
        <f t="shared" si="10"/>
        <v>10.991131967388872</v>
      </c>
      <c r="T76" s="53">
        <f t="shared" si="10"/>
        <v>11.812854341475978</v>
      </c>
      <c r="U76" s="53">
        <f t="shared" si="10"/>
        <v>12.606160404943861</v>
      </c>
      <c r="V76" s="53">
        <f t="shared" si="10"/>
        <v>13.323237338284883</v>
      </c>
      <c r="W76" s="53">
        <f t="shared" si="10"/>
        <v>13.894301667015668</v>
      </c>
      <c r="X76" s="53">
        <f t="shared" si="10"/>
        <v>14.323117604352971</v>
      </c>
      <c r="Y76" s="53">
        <f t="shared" si="10"/>
        <v>14.592243461344607</v>
      </c>
      <c r="Z76" s="53">
        <f t="shared" si="10"/>
        <v>14.733393799676662</v>
      </c>
      <c r="AA76" s="53">
        <f t="shared" si="10"/>
        <v>14.792335187737544</v>
      </c>
      <c r="AB76" s="53">
        <f t="shared" si="10"/>
        <v>14.850607922689582</v>
      </c>
      <c r="AC76" s="53">
        <f t="shared" si="10"/>
        <v>14.912194414956058</v>
      </c>
      <c r="AD76" s="53">
        <f t="shared" si="10"/>
        <v>14.977028599848408</v>
      </c>
      <c r="AE76" s="53">
        <f t="shared" si="10"/>
        <v>15.045404245367775</v>
      </c>
      <c r="AF76" s="53">
        <f t="shared" si="10"/>
        <v>15.116950637887154</v>
      </c>
      <c r="AG76" s="53">
        <f t="shared" si="10"/>
        <v>15.191822925646555</v>
      </c>
      <c r="AH76" s="53">
        <f t="shared" si="10"/>
        <v>15.270602397758591</v>
      </c>
      <c r="AI76" s="53">
        <f t="shared" si="10"/>
        <v>15.35273884174393</v>
      </c>
      <c r="AJ76" s="53">
        <f t="shared" si="10"/>
        <v>15.435999183652372</v>
      </c>
      <c r="AK76" s="53">
        <f t="shared" si="10"/>
        <v>15.51440697634605</v>
      </c>
      <c r="AL76" s="53">
        <f t="shared" si="10"/>
        <v>15.584410231995687</v>
      </c>
      <c r="AM76" s="53">
        <f t="shared" si="10"/>
        <v>15.651226161877402</v>
      </c>
      <c r="AN76" s="53">
        <f t="shared" si="10"/>
        <v>15.713219358587553</v>
      </c>
      <c r="AO76" s="53">
        <f t="shared" si="10"/>
        <v>15.774971636531943</v>
      </c>
      <c r="AP76" s="53">
        <f t="shared" si="10"/>
        <v>15.833510212087438</v>
      </c>
      <c r="AQ76" s="53">
        <f t="shared" si="10"/>
        <v>15.89366227904582</v>
      </c>
      <c r="AR76" s="53">
        <f t="shared" si="10"/>
        <v>15.95266469870497</v>
      </c>
      <c r="AS76" s="53">
        <f t="shared" si="10"/>
        <v>16.006384332930619</v>
      </c>
      <c r="AT76" s="53">
        <f t="shared" si="10"/>
        <v>16.056550562475742</v>
      </c>
      <c r="AU76" s="53">
        <f t="shared" si="10"/>
        <v>16.10293412947799</v>
      </c>
      <c r="AV76" s="53">
        <f t="shared" si="10"/>
        <v>16.143306517466375</v>
      </c>
      <c r="AW76" s="53">
        <f t="shared" si="10"/>
        <v>16.180896120086409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-0.60238431199999987</v>
      </c>
      <c r="F77" s="54">
        <f>IF('Fixed data'!$G$19=FALSE,F64+F76,F64)</f>
        <v>-0.1437878752536248</v>
      </c>
      <c r="G77" s="54">
        <f>IF('Fixed data'!$G$19=FALSE,G64+G76,G64)</f>
        <v>0.25353616709187499</v>
      </c>
      <c r="H77" s="54">
        <f>IF('Fixed data'!$G$19=FALSE,H64+H76,H64)</f>
        <v>0.69846801251848123</v>
      </c>
      <c r="I77" s="54">
        <f>IF('Fixed data'!$G$19=FALSE,I64+I76,I64)</f>
        <v>1.32844388095174</v>
      </c>
      <c r="J77" s="54">
        <f>IF('Fixed data'!$G$19=FALSE,J64+J76,J64)</f>
        <v>2.0309281056014581</v>
      </c>
      <c r="K77" s="54">
        <f>IF('Fixed data'!$G$19=FALSE,K64+K76,K64)</f>
        <v>2.8839219024727081</v>
      </c>
      <c r="L77" s="54">
        <f>IF('Fixed data'!$G$19=FALSE,L64+L76,L64)</f>
        <v>3.7687944886459941</v>
      </c>
      <c r="M77" s="54">
        <f>IF('Fixed data'!$G$19=FALSE,M64+M76,M64)</f>
        <v>5.3608344413336342</v>
      </c>
      <c r="N77" s="54">
        <f>IF('Fixed data'!$G$19=FALSE,N64+N76,N64)</f>
        <v>6.1253483190719447</v>
      </c>
      <c r="O77" s="54">
        <f>IF('Fixed data'!$G$19=FALSE,O64+O76,O64)</f>
        <v>6.9353213621216181</v>
      </c>
      <c r="P77" s="54">
        <f>IF('Fixed data'!$G$19=FALSE,P64+P76,P64)</f>
        <v>7.792437153905567</v>
      </c>
      <c r="Q77" s="54">
        <f>IF('Fixed data'!$G$19=FALSE,Q64+Q76,Q64)</f>
        <v>8.7004086589021963</v>
      </c>
      <c r="R77" s="54">
        <f>IF('Fixed data'!$G$19=FALSE,R64+R76,R64)</f>
        <v>9.6216308500622496</v>
      </c>
      <c r="S77" s="54">
        <f>IF('Fixed data'!$G$19=FALSE,S64+S76,S64)</f>
        <v>10.551415814431692</v>
      </c>
      <c r="T77" s="54">
        <f>IF('Fixed data'!$G$19=FALSE,T64+T76,T64)</f>
        <v>11.462440040364045</v>
      </c>
      <c r="U77" s="54">
        <f>IF('Fixed data'!$G$19=FALSE,U64+U76,U64)</f>
        <v>12.3476840832422</v>
      </c>
      <c r="V77" s="54">
        <f>IF('Fixed data'!$G$19=FALSE,V64+V76,V64)</f>
        <v>13.158199109561521</v>
      </c>
      <c r="W77" s="54">
        <f>IF('Fixed data'!$G$19=FALSE,W64+W76,W64)</f>
        <v>13.822438634135381</v>
      </c>
      <c r="X77" s="54">
        <f>IF('Fixed data'!$G$19=FALSE,X64+X76,X64)</f>
        <v>14.343477626592355</v>
      </c>
      <c r="Y77" s="54">
        <f>IF('Fixed data'!$G$19=FALSE,Y64+Y76,Y64)</f>
        <v>14.702524662971172</v>
      </c>
      <c r="Z77" s="54">
        <f>IF('Fixed data'!$G$19=FALSE,Z64+Z76,Z64)</f>
        <v>14.931175907438508</v>
      </c>
      <c r="AA77" s="54">
        <f>IF('Fixed data'!$G$19=FALSE,AA64+AA76,AA64)</f>
        <v>15.075898022915085</v>
      </c>
      <c r="AB77" s="54">
        <f>IF('Fixed data'!$G$19=FALSE,AB64+AB76,AB64)</f>
        <v>15.219162097239591</v>
      </c>
      <c r="AC77" s="54">
        <f>IF('Fixed data'!$G$19=FALSE,AC64+AC76,AC64)</f>
        <v>15.365016100502734</v>
      </c>
      <c r="AD77" s="54">
        <f>IF('Fixed data'!$G$19=FALSE,AD64+AD76,AD64)</f>
        <v>15.513404802778936</v>
      </c>
      <c r="AE77" s="54">
        <f>IF('Fixed data'!$G$19=FALSE,AE64+AE76,AE64)</f>
        <v>15.664654184675243</v>
      </c>
      <c r="AF77" s="54">
        <f>IF('Fixed data'!$G$19=FALSE,AF64+AF76,AF64)</f>
        <v>15.818392517586682</v>
      </c>
      <c r="AG77" s="54">
        <f>IF('Fixed data'!$G$19=FALSE,AG64+AG76,AG64)</f>
        <v>15.974796845370541</v>
      </c>
      <c r="AH77" s="54">
        <f>IF('Fixed data'!$G$19=FALSE,AH64+AH76,AH64)</f>
        <v>16.134473975833213</v>
      </c>
      <c r="AI77" s="54">
        <f>IF('Fixed data'!$G$19=FALSE,AI64+AI76,AI64)</f>
        <v>16.296886310797785</v>
      </c>
      <c r="AJ77" s="54">
        <f>IF('Fixed data'!$G$19=FALSE,AJ64+AJ76,AJ64)</f>
        <v>16.433901927560214</v>
      </c>
      <c r="AK77" s="54">
        <f>IF('Fixed data'!$G$19=FALSE,AK64+AK76,AK64)</f>
        <v>16.566275717469715</v>
      </c>
      <c r="AL77" s="54">
        <f>IF('Fixed data'!$G$19=FALSE,AL64+AL76,AL64)</f>
        <v>16.690415330330197</v>
      </c>
      <c r="AM77" s="54">
        <f>IF('Fixed data'!$G$19=FALSE,AM64+AM76,AM64)</f>
        <v>16.811601162976821</v>
      </c>
      <c r="AN77" s="54">
        <f>IF('Fixed data'!$G$19=FALSE,AN64+AN76,AN64)</f>
        <v>16.928184093997238</v>
      </c>
      <c r="AO77" s="54">
        <f>IF('Fixed data'!$G$19=FALSE,AO64+AO76,AO64)</f>
        <v>17.044852378569981</v>
      </c>
      <c r="AP77" s="54">
        <f>IF('Fixed data'!$G$19=FALSE,AP64+AP76,AP64)</f>
        <v>17.158533493054765</v>
      </c>
      <c r="AQ77" s="54">
        <f>IF('Fixed data'!$G$19=FALSE,AQ64+AQ76,AQ64)</f>
        <v>17.274155421722249</v>
      </c>
      <c r="AR77" s="54">
        <f>IF('Fixed data'!$G$19=FALSE,AR64+AR76,AR64)</f>
        <v>17.388865725897904</v>
      </c>
      <c r="AS77" s="54">
        <f>IF('Fixed data'!$G$19=FALSE,AS64+AS76,AS64)</f>
        <v>17.498387374989402</v>
      </c>
      <c r="AT77" s="54">
        <f>IF('Fixed data'!$G$19=FALSE,AT64+AT76,AT64)</f>
        <v>17.604492110599665</v>
      </c>
      <c r="AU77" s="54">
        <f>IF('Fixed data'!$G$19=FALSE,AU64+AU76,AU64)</f>
        <v>17.706957751503587</v>
      </c>
      <c r="AV77" s="54">
        <f>IF('Fixed data'!$G$19=FALSE,AV64+AV76,AV64)</f>
        <v>17.803510901102694</v>
      </c>
      <c r="AW77" s="54">
        <f>IF('Fixed data'!$G$19=FALSE,AW64+AW76,AW64)</f>
        <v>17.897408274085954</v>
      </c>
      <c r="AX77" s="54">
        <f>IF('Fixed data'!$G$19=FALSE,AX64+AX76,AX64)</f>
        <v>1.422889264090216</v>
      </c>
      <c r="AY77" s="54">
        <f>IF('Fixed data'!$G$19=FALSE,AY64+AY76,AY64)</f>
        <v>1.4644896272804475</v>
      </c>
      <c r="AZ77" s="54">
        <f>IF('Fixed data'!$G$19=FALSE,AZ64+AZ76,AZ64)</f>
        <v>1.5023193326262376</v>
      </c>
      <c r="BA77" s="54">
        <f>IF('Fixed data'!$G$19=FALSE,BA64+BA76,BA64)</f>
        <v>1.5369265346303653</v>
      </c>
      <c r="BB77" s="54">
        <f>IF('Fixed data'!$G$19=FALSE,BB64+BB76,BB64)</f>
        <v>1.5677487533060286</v>
      </c>
      <c r="BC77" s="54">
        <f>IF('Fixed data'!$G$19=FALSE,BC64+BC76,BC64)</f>
        <v>1.5946557227071978</v>
      </c>
      <c r="BD77" s="54">
        <f>IF('Fixed data'!$G$19=FALSE,BD64+BD76,BD64)</f>
        <v>1.6176246378540222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-0.58201382801932355</v>
      </c>
      <c r="F80" s="55">
        <f t="shared" ref="F80:BD80" si="11">F77*F78</f>
        <v>-0.13422752013220829</v>
      </c>
      <c r="G80" s="55">
        <f t="shared" si="11"/>
        <v>0.22867509653154555</v>
      </c>
      <c r="H80" s="55">
        <f t="shared" si="11"/>
        <v>0.6086745208052996</v>
      </c>
      <c r="I80" s="55">
        <f t="shared" si="11"/>
        <v>1.118514101438765</v>
      </c>
      <c r="J80" s="55">
        <f t="shared" si="11"/>
        <v>1.65216132244951</v>
      </c>
      <c r="K80" s="55">
        <f t="shared" si="11"/>
        <v>2.2667365466616314</v>
      </c>
      <c r="L80" s="55">
        <f t="shared" si="11"/>
        <v>2.8620660876818826</v>
      </c>
      <c r="M80" s="55">
        <f t="shared" si="11"/>
        <v>3.9334102663872943</v>
      </c>
      <c r="N80" s="55">
        <f t="shared" si="11"/>
        <v>4.3423746639156304</v>
      </c>
      <c r="O80" s="55">
        <f t="shared" si="11"/>
        <v>4.7503186403200957</v>
      </c>
      <c r="P80" s="55">
        <f t="shared" si="11"/>
        <v>5.1569047614223793</v>
      </c>
      <c r="Q80" s="55">
        <f t="shared" si="11"/>
        <v>5.563077428745502</v>
      </c>
      <c r="R80" s="55">
        <f t="shared" si="11"/>
        <v>5.9440683319327237</v>
      </c>
      <c r="S80" s="55">
        <f t="shared" si="11"/>
        <v>6.2980411128436833</v>
      </c>
      <c r="T80" s="55">
        <f t="shared" si="11"/>
        <v>6.6104569339542323</v>
      </c>
      <c r="U80" s="55">
        <f t="shared" si="11"/>
        <v>6.8801762384467278</v>
      </c>
      <c r="V80" s="55">
        <f t="shared" si="11"/>
        <v>7.083863067053497</v>
      </c>
      <c r="W80" s="55">
        <f t="shared" si="11"/>
        <v>7.1898201105675774</v>
      </c>
      <c r="X80" s="55">
        <f t="shared" si="11"/>
        <v>7.2085425192342667</v>
      </c>
      <c r="Y80" s="55">
        <f t="shared" si="11"/>
        <v>7.139118174516482</v>
      </c>
      <c r="Z80" s="55">
        <f t="shared" si="11"/>
        <v>7.0049705949046066</v>
      </c>
      <c r="AA80" s="55">
        <f t="shared" si="11"/>
        <v>6.833687987115745</v>
      </c>
      <c r="AB80" s="55">
        <f t="shared" si="11"/>
        <v>6.6653406123819217</v>
      </c>
      <c r="AC80" s="55">
        <f t="shared" si="11"/>
        <v>6.5016603030126356</v>
      </c>
      <c r="AD80" s="55">
        <f t="shared" si="11"/>
        <v>6.3424642856255957</v>
      </c>
      <c r="AE80" s="55">
        <f t="shared" si="11"/>
        <v>6.1877301745206283</v>
      </c>
      <c r="AF80" s="55">
        <f t="shared" si="11"/>
        <v>6.0371581624475237</v>
      </c>
      <c r="AG80" s="55">
        <f t="shared" si="11"/>
        <v>5.8906768628050061</v>
      </c>
      <c r="AH80" s="55">
        <f t="shared" si="11"/>
        <v>5.7483647440140677</v>
      </c>
      <c r="AI80" s="55">
        <f t="shared" si="11"/>
        <v>6.5185450304706025</v>
      </c>
      <c r="AJ80" s="55">
        <f t="shared" si="11"/>
        <v>6.381892733846497</v>
      </c>
      <c r="AK80" s="55">
        <f t="shared" si="11"/>
        <v>6.2459207561334198</v>
      </c>
      <c r="AL80" s="55">
        <f t="shared" si="11"/>
        <v>6.1094414062537226</v>
      </c>
      <c r="AM80" s="55">
        <f t="shared" si="11"/>
        <v>5.9745639438981391</v>
      </c>
      <c r="AN80" s="55">
        <f t="shared" si="11"/>
        <v>5.840772409757899</v>
      </c>
      <c r="AO80" s="55">
        <f t="shared" si="11"/>
        <v>5.7097347096225599</v>
      </c>
      <c r="AP80" s="55">
        <f t="shared" si="11"/>
        <v>5.5804038283769151</v>
      </c>
      <c r="AQ80" s="55">
        <f t="shared" si="11"/>
        <v>5.4543758285124655</v>
      </c>
      <c r="AR80" s="55">
        <f t="shared" si="11"/>
        <v>5.3306757415711914</v>
      </c>
      <c r="AS80" s="55">
        <f t="shared" si="11"/>
        <v>5.2080100507893379</v>
      </c>
      <c r="AT80" s="55">
        <f t="shared" si="11"/>
        <v>5.0869803797274384</v>
      </c>
      <c r="AU80" s="55">
        <f t="shared" si="11"/>
        <v>4.9675619143813687</v>
      </c>
      <c r="AV80" s="55">
        <f t="shared" si="11"/>
        <v>4.8491739984905795</v>
      </c>
      <c r="AW80" s="55">
        <f t="shared" si="11"/>
        <v>4.7327660129514388</v>
      </c>
      <c r="AX80" s="55">
        <f t="shared" si="11"/>
        <v>0.36530764928675769</v>
      </c>
      <c r="AY80" s="55">
        <f t="shared" si="11"/>
        <v>0.36503687581816419</v>
      </c>
      <c r="AZ80" s="55">
        <f t="shared" si="11"/>
        <v>0.36355947713797621</v>
      </c>
      <c r="BA80" s="55">
        <f t="shared" si="11"/>
        <v>0.36110133837589636</v>
      </c>
      <c r="BB80" s="55">
        <f t="shared" si="11"/>
        <v>0.35761458996066559</v>
      </c>
      <c r="BC80" s="55">
        <f t="shared" si="11"/>
        <v>0.35315753415219275</v>
      </c>
      <c r="BD80" s="55">
        <f t="shared" si="11"/>
        <v>0.34781000314529109</v>
      </c>
    </row>
    <row r="81" spans="1:56" x14ac:dyDescent="0.3">
      <c r="A81" s="74"/>
      <c r="B81" s="15" t="s">
        <v>18</v>
      </c>
      <c r="C81" s="15"/>
      <c r="D81" s="14" t="s">
        <v>40</v>
      </c>
      <c r="E81" s="56">
        <f>+E80</f>
        <v>-0.58201382801932355</v>
      </c>
      <c r="F81" s="56">
        <f t="shared" ref="F81:BD81" si="12">+E81+F80</f>
        <v>-0.71624134815153184</v>
      </c>
      <c r="G81" s="56">
        <f t="shared" si="12"/>
        <v>-0.48756625161998629</v>
      </c>
      <c r="H81" s="56">
        <f t="shared" si="12"/>
        <v>0.12110826918531331</v>
      </c>
      <c r="I81" s="56">
        <f t="shared" si="12"/>
        <v>1.2396223706240783</v>
      </c>
      <c r="J81" s="56">
        <f t="shared" si="12"/>
        <v>2.8917836930735881</v>
      </c>
      <c r="K81" s="56">
        <f t="shared" si="12"/>
        <v>5.1585202397352194</v>
      </c>
      <c r="L81" s="56">
        <f t="shared" si="12"/>
        <v>8.020586327417103</v>
      </c>
      <c r="M81" s="56">
        <f t="shared" si="12"/>
        <v>11.953996593804398</v>
      </c>
      <c r="N81" s="56">
        <f t="shared" si="12"/>
        <v>16.296371257720029</v>
      </c>
      <c r="O81" s="56">
        <f t="shared" si="12"/>
        <v>21.046689898040125</v>
      </c>
      <c r="P81" s="56">
        <f t="shared" si="12"/>
        <v>26.203594659462503</v>
      </c>
      <c r="Q81" s="56">
        <f t="shared" si="12"/>
        <v>31.766672088208004</v>
      </c>
      <c r="R81" s="56">
        <f t="shared" si="12"/>
        <v>37.710740420140731</v>
      </c>
      <c r="S81" s="56">
        <f t="shared" si="12"/>
        <v>44.008781532984415</v>
      </c>
      <c r="T81" s="56">
        <f t="shared" si="12"/>
        <v>50.619238466938647</v>
      </c>
      <c r="U81" s="56">
        <f t="shared" si="12"/>
        <v>57.499414705385377</v>
      </c>
      <c r="V81" s="56">
        <f t="shared" si="12"/>
        <v>64.583277772438876</v>
      </c>
      <c r="W81" s="56">
        <f t="shared" si="12"/>
        <v>71.773097883006457</v>
      </c>
      <c r="X81" s="56">
        <f t="shared" si="12"/>
        <v>78.981640402240728</v>
      </c>
      <c r="Y81" s="56">
        <f t="shared" si="12"/>
        <v>86.120758576757211</v>
      </c>
      <c r="Z81" s="56">
        <f t="shared" si="12"/>
        <v>93.125729171661817</v>
      </c>
      <c r="AA81" s="56">
        <f t="shared" si="12"/>
        <v>99.959417158777569</v>
      </c>
      <c r="AB81" s="56">
        <f t="shared" si="12"/>
        <v>106.62475777115949</v>
      </c>
      <c r="AC81" s="56">
        <f t="shared" si="12"/>
        <v>113.12641807417214</v>
      </c>
      <c r="AD81" s="56">
        <f t="shared" si="12"/>
        <v>119.46888235979773</v>
      </c>
      <c r="AE81" s="56">
        <f t="shared" si="12"/>
        <v>125.65661253431836</v>
      </c>
      <c r="AF81" s="56">
        <f t="shared" si="12"/>
        <v>131.69377069676588</v>
      </c>
      <c r="AG81" s="56">
        <f t="shared" si="12"/>
        <v>137.58444755957089</v>
      </c>
      <c r="AH81" s="56">
        <f t="shared" si="12"/>
        <v>143.33281230358494</v>
      </c>
      <c r="AI81" s="56">
        <f t="shared" si="12"/>
        <v>149.85135733405554</v>
      </c>
      <c r="AJ81" s="56">
        <f t="shared" si="12"/>
        <v>156.23325006790202</v>
      </c>
      <c r="AK81" s="56">
        <f t="shared" si="12"/>
        <v>162.47917082403544</v>
      </c>
      <c r="AL81" s="56">
        <f t="shared" si="12"/>
        <v>168.58861223028916</v>
      </c>
      <c r="AM81" s="56">
        <f t="shared" si="12"/>
        <v>174.5631761741873</v>
      </c>
      <c r="AN81" s="56">
        <f t="shared" si="12"/>
        <v>180.40394858394521</v>
      </c>
      <c r="AO81" s="56">
        <f t="shared" si="12"/>
        <v>186.11368329356776</v>
      </c>
      <c r="AP81" s="56">
        <f t="shared" si="12"/>
        <v>191.69408712194468</v>
      </c>
      <c r="AQ81" s="56">
        <f t="shared" si="12"/>
        <v>197.14846295045714</v>
      </c>
      <c r="AR81" s="56">
        <f t="shared" si="12"/>
        <v>202.47913869202833</v>
      </c>
      <c r="AS81" s="56">
        <f t="shared" si="12"/>
        <v>207.68714874281767</v>
      </c>
      <c r="AT81" s="56">
        <f t="shared" si="12"/>
        <v>212.77412912254511</v>
      </c>
      <c r="AU81" s="56">
        <f t="shared" si="12"/>
        <v>217.74169103692648</v>
      </c>
      <c r="AV81" s="56">
        <f t="shared" si="12"/>
        <v>222.59086503541707</v>
      </c>
      <c r="AW81" s="56">
        <f t="shared" si="12"/>
        <v>227.3236310483685</v>
      </c>
      <c r="AX81" s="56">
        <f t="shared" si="12"/>
        <v>227.68893869765526</v>
      </c>
      <c r="AY81" s="56">
        <f t="shared" si="12"/>
        <v>228.05397557347342</v>
      </c>
      <c r="AZ81" s="56">
        <f t="shared" si="12"/>
        <v>228.41753505061141</v>
      </c>
      <c r="BA81" s="56">
        <f t="shared" si="12"/>
        <v>228.77863638898731</v>
      </c>
      <c r="BB81" s="56">
        <f t="shared" si="12"/>
        <v>229.13625097894797</v>
      </c>
      <c r="BC81" s="56">
        <f t="shared" si="12"/>
        <v>229.48940851310016</v>
      </c>
      <c r="BD81" s="56">
        <f t="shared" si="12"/>
        <v>229.83721851624546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20026.641836321643</v>
      </c>
      <c r="G88" s="139">
        <v>37826.553235880645</v>
      </c>
      <c r="H88" s="139">
        <v>56850.126785842847</v>
      </c>
      <c r="I88" s="139">
        <v>81861.432598520711</v>
      </c>
      <c r="J88" s="139">
        <v>109060.17118553355</v>
      </c>
      <c r="K88" s="139">
        <v>141064.54340588689</v>
      </c>
      <c r="L88" s="139">
        <v>173741.24440395235</v>
      </c>
      <c r="M88" s="139">
        <v>210980.58751185273</v>
      </c>
      <c r="N88" s="139">
        <v>234557.96559603084</v>
      </c>
      <c r="O88" s="139">
        <v>259528.02407595143</v>
      </c>
      <c r="P88" s="139">
        <v>285945.27722590871</v>
      </c>
      <c r="Q88" s="139">
        <v>313923.71660038456</v>
      </c>
      <c r="R88" s="139">
        <v>342184.35452727403</v>
      </c>
      <c r="S88" s="139">
        <v>370591.74810974719</v>
      </c>
      <c r="T88" s="139">
        <v>398288.284008677</v>
      </c>
      <c r="U88" s="139">
        <v>425034.1685386686</v>
      </c>
      <c r="V88" s="139">
        <v>449256.23113206122</v>
      </c>
      <c r="W88" s="139">
        <v>468558.7303604224</v>
      </c>
      <c r="X88" s="139">
        <v>483045.20966794982</v>
      </c>
      <c r="Y88" s="139">
        <v>492118.55488044769</v>
      </c>
      <c r="Z88" s="139">
        <v>496867.73013159039</v>
      </c>
      <c r="AA88" s="139">
        <v>498828.72475359833</v>
      </c>
      <c r="AB88" s="139">
        <v>500767.28890670778</v>
      </c>
      <c r="AC88" s="139">
        <v>502817.12503217661</v>
      </c>
      <c r="AD88" s="139">
        <v>504975.66970238625</v>
      </c>
      <c r="AE88" s="139">
        <v>507253.02146783238</v>
      </c>
      <c r="AF88" s="139">
        <v>509636.45757445187</v>
      </c>
      <c r="AG88" s="139">
        <v>512131.32427908981</v>
      </c>
      <c r="AH88" s="139">
        <v>514756.71747555473</v>
      </c>
      <c r="AI88" s="139">
        <v>517497.67594465724</v>
      </c>
      <c r="AJ88" s="139">
        <v>520273.6728071206</v>
      </c>
      <c r="AK88" s="139">
        <v>522885.94753214449</v>
      </c>
      <c r="AL88" s="139">
        <v>525214.62018722843</v>
      </c>
      <c r="AM88" s="139">
        <v>527436.34537675872</v>
      </c>
      <c r="AN88" s="139">
        <v>529490.73999130342</v>
      </c>
      <c r="AO88" s="139">
        <v>531540.03375481768</v>
      </c>
      <c r="AP88" s="139">
        <v>533481.8479727481</v>
      </c>
      <c r="AQ88" s="139">
        <v>535477.57795033383</v>
      </c>
      <c r="AR88" s="139">
        <v>537434.59383078408</v>
      </c>
      <c r="AS88" s="139">
        <v>539213.29590549436</v>
      </c>
      <c r="AT88" s="139">
        <v>540881.21933194424</v>
      </c>
      <c r="AU88" s="139">
        <v>542415.52858508285</v>
      </c>
      <c r="AV88" s="139">
        <v>543747.05236695346</v>
      </c>
      <c r="AW88" s="139">
        <v>544990.39312183997</v>
      </c>
      <c r="AX88" s="43"/>
      <c r="AY88" s="43"/>
      <c r="AZ88" s="43"/>
      <c r="BA88" s="43"/>
      <c r="BB88" s="43"/>
      <c r="BC88" s="43"/>
      <c r="BD88" s="43"/>
    </row>
    <row r="89" spans="1:56" x14ac:dyDescent="0.3">
      <c r="A89" s="172"/>
      <c r="B89" s="4" t="s">
        <v>214</v>
      </c>
      <c r="D89" s="4" t="s">
        <v>88</v>
      </c>
      <c r="E89" s="139">
        <v>0</v>
      </c>
      <c r="F89" s="139">
        <v>703933.92234854901</v>
      </c>
      <c r="G89" s="139">
        <v>1329598.7001679761</v>
      </c>
      <c r="H89" s="139">
        <v>1998266.4650432868</v>
      </c>
      <c r="I89" s="139">
        <v>2877404.5935479579</v>
      </c>
      <c r="J89" s="139">
        <v>3833432.0482647168</v>
      </c>
      <c r="K89" s="139">
        <v>4958371.6236128826</v>
      </c>
      <c r="L89" s="139">
        <v>6106944.6616945919</v>
      </c>
      <c r="M89" s="139">
        <v>7415888.3926353659</v>
      </c>
      <c r="N89" s="139">
        <v>8244623.8828182826</v>
      </c>
      <c r="O89" s="139">
        <v>9122311.5116910115</v>
      </c>
      <c r="P89" s="139">
        <v>10050867.50269513</v>
      </c>
      <c r="Q89" s="139">
        <v>11034298.587701082</v>
      </c>
      <c r="R89" s="139">
        <v>12027648.326951515</v>
      </c>
      <c r="S89" s="139">
        <v>13026156.115486925</v>
      </c>
      <c r="T89" s="139">
        <v>13999677.020359587</v>
      </c>
      <c r="U89" s="139">
        <v>14939783.416834004</v>
      </c>
      <c r="V89" s="139">
        <v>15791178.32865769</v>
      </c>
      <c r="W89" s="139">
        <v>16469653.147066703</v>
      </c>
      <c r="X89" s="139">
        <v>16978845.755361289</v>
      </c>
      <c r="Y89" s="139">
        <v>17297769.796375919</v>
      </c>
      <c r="Z89" s="139">
        <v>17464701.938078184</v>
      </c>
      <c r="AA89" s="139">
        <v>17533630.495605975</v>
      </c>
      <c r="AB89" s="139">
        <v>17601770.617937982</v>
      </c>
      <c r="AC89" s="139">
        <v>17673821.92644285</v>
      </c>
      <c r="AD89" s="139">
        <v>17749694.312796526</v>
      </c>
      <c r="AE89" s="139">
        <v>17829742.745534163</v>
      </c>
      <c r="AF89" s="139">
        <v>17913520.016134307</v>
      </c>
      <c r="AG89" s="139">
        <v>18001214.047487982</v>
      </c>
      <c r="AH89" s="139">
        <v>18093496.051548149</v>
      </c>
      <c r="AI89" s="139">
        <v>18189840.151976794</v>
      </c>
      <c r="AJ89" s="139">
        <v>18287415.82931453</v>
      </c>
      <c r="AK89" s="139">
        <v>18379236.678042375</v>
      </c>
      <c r="AL89" s="139">
        <v>18461088.91485583</v>
      </c>
      <c r="AM89" s="139">
        <v>18539181.956767343</v>
      </c>
      <c r="AN89" s="139">
        <v>18611393.340170372</v>
      </c>
      <c r="AO89" s="139">
        <v>18683425.432675131</v>
      </c>
      <c r="AP89" s="139">
        <v>18751679.648939125</v>
      </c>
      <c r="AQ89" s="139">
        <v>18821828.982954696</v>
      </c>
      <c r="AR89" s="139">
        <v>18890617.508265454</v>
      </c>
      <c r="AS89" s="139">
        <v>18953138.329409078</v>
      </c>
      <c r="AT89" s="139">
        <v>19011765.30843544</v>
      </c>
      <c r="AU89" s="139">
        <v>19065695.781213779</v>
      </c>
      <c r="AV89" s="139">
        <v>19112498.374753453</v>
      </c>
      <c r="AW89" s="139">
        <v>19156201.342339128</v>
      </c>
      <c r="AX89" s="43"/>
      <c r="AY89" s="43"/>
      <c r="AZ89" s="43"/>
      <c r="BA89" s="43"/>
      <c r="BB89" s="43"/>
      <c r="BC89" s="43"/>
      <c r="BD89" s="43"/>
    </row>
    <row r="90" spans="1:56" ht="16.5" x14ac:dyDescent="0.3">
      <c r="A90" s="172"/>
      <c r="B90" s="4" t="s">
        <v>331</v>
      </c>
      <c r="D90" s="4" t="s">
        <v>89</v>
      </c>
      <c r="E90" s="140">
        <v>0</v>
      </c>
      <c r="F90" s="140">
        <v>2.6327019994772596</v>
      </c>
      <c r="G90" s="140">
        <v>5.5971554231899958</v>
      </c>
      <c r="H90" s="140">
        <v>9.0561958689660109</v>
      </c>
      <c r="I90" s="140">
        <v>13.025656457191525</v>
      </c>
      <c r="J90" s="140">
        <v>17.359213279210898</v>
      </c>
      <c r="K90" s="140">
        <v>22.091003109331133</v>
      </c>
      <c r="L90" s="140">
        <v>27.18499231186011</v>
      </c>
      <c r="M90" s="140">
        <v>33.661753415403226</v>
      </c>
      <c r="N90" s="140">
        <v>37.365063060808076</v>
      </c>
      <c r="O90" s="140">
        <v>41.292941680567424</v>
      </c>
      <c r="P90" s="140">
        <v>45.446712433801935</v>
      </c>
      <c r="Q90" s="140">
        <v>49.846328248186438</v>
      </c>
      <c r="R90" s="140">
        <v>54.409838822356889</v>
      </c>
      <c r="S90" s="140">
        <v>59.019775775648867</v>
      </c>
      <c r="T90" s="140">
        <v>63.424152306630511</v>
      </c>
      <c r="U90" s="140">
        <v>67.574947312592428</v>
      </c>
      <c r="V90" s="140">
        <v>71.250791686803311</v>
      </c>
      <c r="W90" s="140">
        <v>74.209507042285679</v>
      </c>
      <c r="X90" s="140">
        <v>76.496247550284195</v>
      </c>
      <c r="Y90" s="140">
        <v>77.925582249918051</v>
      </c>
      <c r="Z90" s="140">
        <v>78.666763462636382</v>
      </c>
      <c r="AA90" s="140">
        <v>79.032136931196248</v>
      </c>
      <c r="AB90" s="140">
        <v>79.400554350852047</v>
      </c>
      <c r="AC90" s="140">
        <v>79.790833175369528</v>
      </c>
      <c r="AD90" s="140">
        <v>80.201665588878711</v>
      </c>
      <c r="AE90" s="140">
        <v>80.637062117473675</v>
      </c>
      <c r="AF90" s="140">
        <v>81.091783497538415</v>
      </c>
      <c r="AG90" s="140">
        <v>81.56772273813641</v>
      </c>
      <c r="AH90" s="140">
        <v>82.067944248942126</v>
      </c>
      <c r="AI90" s="140">
        <v>82.59052639742913</v>
      </c>
      <c r="AJ90" s="140">
        <v>83.114895866040314</v>
      </c>
      <c r="AK90" s="140">
        <v>83.59311007844957</v>
      </c>
      <c r="AL90" s="140">
        <v>84.017170658541318</v>
      </c>
      <c r="AM90" s="140">
        <v>84.417112880910025</v>
      </c>
      <c r="AN90" s="140">
        <v>84.786601261193454</v>
      </c>
      <c r="AO90" s="140">
        <v>85.159548806171159</v>
      </c>
      <c r="AP90" s="140">
        <v>85.514456023132993</v>
      </c>
      <c r="AQ90" s="140">
        <v>85.8773191416591</v>
      </c>
      <c r="AR90" s="140">
        <v>86.223286659160749</v>
      </c>
      <c r="AS90" s="140">
        <v>86.521736101437739</v>
      </c>
      <c r="AT90" s="140">
        <v>86.793637439720925</v>
      </c>
      <c r="AU90" s="140">
        <v>87.053999667164547</v>
      </c>
      <c r="AV90" s="140">
        <v>87.293377338005413</v>
      </c>
      <c r="AW90" s="140">
        <v>87.517703025005005</v>
      </c>
      <c r="AX90" s="37"/>
      <c r="AY90" s="37"/>
      <c r="AZ90" s="37"/>
      <c r="BA90" s="37"/>
      <c r="BB90" s="37"/>
      <c r="BC90" s="37"/>
      <c r="BD90" s="37"/>
    </row>
    <row r="91" spans="1:56" ht="16.5" x14ac:dyDescent="0.3">
      <c r="A91" s="172"/>
      <c r="B91" s="4" t="s">
        <v>332</v>
      </c>
      <c r="D91" s="4" t="s">
        <v>42</v>
      </c>
      <c r="E91" s="140">
        <v>0</v>
      </c>
      <c r="F91" s="140">
        <v>1.041620272116487E-2</v>
      </c>
      <c r="G91" s="140">
        <v>2.1710431413047626E-2</v>
      </c>
      <c r="H91" s="140">
        <v>3.266458623514007E-2</v>
      </c>
      <c r="I91" s="140">
        <v>4.5402241966416609E-2</v>
      </c>
      <c r="J91" s="140">
        <v>5.8325602262258025E-2</v>
      </c>
      <c r="K91" s="140">
        <v>7.1928366987108E-2</v>
      </c>
      <c r="L91" s="140">
        <v>8.7557972945917564E-2</v>
      </c>
      <c r="M91" s="140">
        <v>0.10552175925808611</v>
      </c>
      <c r="N91" s="140">
        <v>0.1168148850844896</v>
      </c>
      <c r="O91" s="140">
        <v>0.12880869600523709</v>
      </c>
      <c r="P91" s="140">
        <v>0.14147148856594646</v>
      </c>
      <c r="Q91" s="140">
        <v>0.15489966799485205</v>
      </c>
      <c r="R91" s="140">
        <v>0.16889637289717602</v>
      </c>
      <c r="S91" s="140">
        <v>0.18320361517833883</v>
      </c>
      <c r="T91" s="140">
        <v>0.1968555030781568</v>
      </c>
      <c r="U91" s="140">
        <v>0.20984706441366544</v>
      </c>
      <c r="V91" s="140">
        <v>0.220834953061396</v>
      </c>
      <c r="W91" s="140">
        <v>0.22930140975812549</v>
      </c>
      <c r="X91" s="140">
        <v>0.23567380500306093</v>
      </c>
      <c r="Y91" s="140">
        <v>0.23983090007183094</v>
      </c>
      <c r="Z91" s="140">
        <v>0.24204975373211016</v>
      </c>
      <c r="AA91" s="140">
        <v>0.24309801332805564</v>
      </c>
      <c r="AB91" s="140">
        <v>0.24412898582540643</v>
      </c>
      <c r="AC91" s="140">
        <v>0.2452176349192941</v>
      </c>
      <c r="AD91" s="140">
        <v>0.2463680257082223</v>
      </c>
      <c r="AE91" s="140">
        <v>0.24758114957268956</v>
      </c>
      <c r="AF91" s="140">
        <v>0.24885487953618052</v>
      </c>
      <c r="AG91" s="140">
        <v>0.25018947558201177</v>
      </c>
      <c r="AH91" s="140">
        <v>0.25160197849476779</v>
      </c>
      <c r="AI91" s="140">
        <v>0.25307542880442047</v>
      </c>
      <c r="AJ91" s="140">
        <v>0.25456043458804428</v>
      </c>
      <c r="AK91" s="140">
        <v>0.25596913370875279</v>
      </c>
      <c r="AL91" s="140">
        <v>0.25724314979337681</v>
      </c>
      <c r="AM91" s="140">
        <v>0.25845581877575874</v>
      </c>
      <c r="AN91" s="140">
        <v>0.25961188119818734</v>
      </c>
      <c r="AO91" s="140">
        <v>0.26076212074108401</v>
      </c>
      <c r="AP91" s="140">
        <v>0.26184400722386542</v>
      </c>
      <c r="AQ91" s="140">
        <v>0.26295679127906374</v>
      </c>
      <c r="AR91" s="140">
        <v>0.26405047845163154</v>
      </c>
      <c r="AS91" s="140">
        <v>0.2650145910819583</v>
      </c>
      <c r="AT91" s="140">
        <v>0.26588251174495803</v>
      </c>
      <c r="AU91" s="140">
        <v>0.26672824396746214</v>
      </c>
      <c r="AV91" s="140">
        <v>0.2674735361206188</v>
      </c>
      <c r="AW91" s="140">
        <v>0.26813604322657758</v>
      </c>
      <c r="AX91" s="35"/>
      <c r="AY91" s="35"/>
      <c r="AZ91" s="35"/>
      <c r="BA91" s="35"/>
      <c r="BB91" s="35"/>
      <c r="BC91" s="35"/>
      <c r="BD91" s="35"/>
    </row>
    <row r="92" spans="1:56" ht="16.5" x14ac:dyDescent="0.3">
      <c r="A92" s="172"/>
      <c r="B92" s="4" t="s">
        <v>333</v>
      </c>
      <c r="D92" s="4" t="s">
        <v>42</v>
      </c>
      <c r="E92" s="140">
        <v>0</v>
      </c>
      <c r="F92" s="140">
        <v>2.4127209700894599E-2</v>
      </c>
      <c r="G92" s="140">
        <v>5.0285560535597233E-2</v>
      </c>
      <c r="H92" s="140">
        <v>7.5657194521878079E-2</v>
      </c>
      <c r="I92" s="140">
        <v>0.10516120851515276</v>
      </c>
      <c r="J92" s="140">
        <v>0.13509392361779149</v>
      </c>
      <c r="K92" s="140">
        <v>0.16659826866688754</v>
      </c>
      <c r="L92" s="140">
        <v>0.20279830798133316</v>
      </c>
      <c r="M92" s="140">
        <v>0.24440495719507419</v>
      </c>
      <c r="N92" s="140">
        <v>0.2705608076361023</v>
      </c>
      <c r="O92" s="140">
        <v>0.29833954228484127</v>
      </c>
      <c r="P92" s="140">
        <v>0.3276676562849975</v>
      </c>
      <c r="Q92" s="140">
        <v>0.35876850333774601</v>
      </c>
      <c r="R92" s="140">
        <v>0.39118633196975777</v>
      </c>
      <c r="S92" s="140">
        <v>0.42432360012655412</v>
      </c>
      <c r="T92" s="140">
        <v>0.45594295203601098</v>
      </c>
      <c r="U92" s="140">
        <v>0.486033274776702</v>
      </c>
      <c r="V92" s="140">
        <v>0.5114824208863028</v>
      </c>
      <c r="W92" s="140">
        <v>0.53109212314031784</v>
      </c>
      <c r="X92" s="140">
        <v>0.5458518056283912</v>
      </c>
      <c r="Y92" s="140">
        <v>0.55548006430890839</v>
      </c>
      <c r="Z92" s="140">
        <v>0.56061853942629181</v>
      </c>
      <c r="AA92" s="140">
        <v>0.56304577130727917</v>
      </c>
      <c r="AB92" s="140">
        <v>0.56543287941114784</v>
      </c>
      <c r="AC92" s="140">
        <v>0.5679535358924388</v>
      </c>
      <c r="AD92" s="140">
        <v>0.57061716389059802</v>
      </c>
      <c r="AE92" s="140">
        <v>0.5734260474407824</v>
      </c>
      <c r="AF92" s="140">
        <v>0.57637527210255213</v>
      </c>
      <c r="AG92" s="140">
        <v>0.57946543355372238</v>
      </c>
      <c r="AH92" s="140">
        <v>0.58273601341152648</v>
      </c>
      <c r="AI92" s="140">
        <v>0.58614771317059922</v>
      </c>
      <c r="AJ92" s="140">
        <v>0.5895861614941269</v>
      </c>
      <c r="AK92" s="140">
        <v>0.59284815809608604</v>
      </c>
      <c r="AL92" s="140">
        <v>0.59579850081532781</v>
      </c>
      <c r="AM92" s="140">
        <v>0.59860676442987337</v>
      </c>
      <c r="AN92" s="140">
        <v>0.60128407138091966</v>
      </c>
      <c r="AO92" s="140">
        <v>0.60394787594351196</v>
      </c>
      <c r="AP92" s="140">
        <v>0.60645331646816325</v>
      </c>
      <c r="AQ92" s="140">
        <v>0.60903032861583761</v>
      </c>
      <c r="AR92" s="140">
        <v>0.61156327466478777</v>
      </c>
      <c r="AS92" s="140">
        <v>0.61379624210867578</v>
      </c>
      <c r="AT92" s="140">
        <v>0.61580641610344999</v>
      </c>
      <c r="AU92" s="140">
        <v>0.61776527842954654</v>
      </c>
      <c r="AV92" s="140">
        <v>0.61949147925269443</v>
      </c>
      <c r="AW92" s="140">
        <v>0.62102589357127835</v>
      </c>
      <c r="AX92" s="35"/>
      <c r="AY92" s="35"/>
      <c r="AZ92" s="35"/>
      <c r="BA92" s="35"/>
      <c r="BB92" s="35"/>
      <c r="BC92" s="35"/>
      <c r="BD92" s="35"/>
    </row>
    <row r="93" spans="1:56" x14ac:dyDescent="0.3">
      <c r="A93" s="172"/>
      <c r="B93" s="4" t="s">
        <v>215</v>
      </c>
      <c r="D93" s="4" t="s">
        <v>90</v>
      </c>
      <c r="E93" s="140">
        <v>0</v>
      </c>
      <c r="F93" s="140">
        <v>20.31364870080218</v>
      </c>
      <c r="G93" s="140">
        <v>43.203617646275447</v>
      </c>
      <c r="H93" s="140">
        <v>69.913355949289908</v>
      </c>
      <c r="I93" s="140">
        <v>100.55216713665858</v>
      </c>
      <c r="J93" s="140">
        <v>134.00530388277346</v>
      </c>
      <c r="K93" s="140">
        <v>170.51994665895893</v>
      </c>
      <c r="L93" s="140">
        <v>209.84090284795022</v>
      </c>
      <c r="M93" s="140">
        <v>259.83376857954556</v>
      </c>
      <c r="N93" s="140">
        <v>288.41684621268666</v>
      </c>
      <c r="O93" s="140">
        <v>318.733214086114</v>
      </c>
      <c r="P93" s="140">
        <v>350.79305688240413</v>
      </c>
      <c r="Q93" s="140">
        <v>384.7504429463977</v>
      </c>
      <c r="R93" s="140">
        <v>419.97560627354517</v>
      </c>
      <c r="S93" s="140">
        <v>455.56051061382607</v>
      </c>
      <c r="T93" s="140">
        <v>489.55791525011364</v>
      </c>
      <c r="U93" s="140">
        <v>521.59610339468668</v>
      </c>
      <c r="V93" s="140">
        <v>549.96763838982451</v>
      </c>
      <c r="W93" s="140">
        <v>572.80561428639771</v>
      </c>
      <c r="X93" s="140">
        <v>590.45805577982469</v>
      </c>
      <c r="Y93" s="140">
        <v>601.49347353553162</v>
      </c>
      <c r="Z93" s="140">
        <v>607.21707621810094</v>
      </c>
      <c r="AA93" s="140">
        <v>610.03803076038639</v>
      </c>
      <c r="AB93" s="140">
        <v>612.88252090981484</v>
      </c>
      <c r="AC93" s="140">
        <v>615.89580974067167</v>
      </c>
      <c r="AD93" s="140">
        <v>619.06778751667184</v>
      </c>
      <c r="AE93" s="140">
        <v>622.42944019467154</v>
      </c>
      <c r="AF93" s="140">
        <v>625.94029550038613</v>
      </c>
      <c r="AG93" s="140">
        <v>629.6149737832435</v>
      </c>
      <c r="AH93" s="140">
        <v>633.47714223952903</v>
      </c>
      <c r="AI93" s="140">
        <v>637.5119559515291</v>
      </c>
      <c r="AJ93" s="140">
        <v>641.56057262095783</v>
      </c>
      <c r="AK93" s="140">
        <v>645.25292268409976</v>
      </c>
      <c r="AL93" s="140">
        <v>648.52704813438572</v>
      </c>
      <c r="AM93" s="140">
        <v>651.61489410267131</v>
      </c>
      <c r="AN93" s="140">
        <v>654.46752425752857</v>
      </c>
      <c r="AO93" s="140">
        <v>657.34683687438542</v>
      </c>
      <c r="AP93" s="140">
        <v>660.08678327867165</v>
      </c>
      <c r="AQ93" s="140">
        <v>662.88814698267106</v>
      </c>
      <c r="AR93" s="140">
        <v>665.55904475781415</v>
      </c>
      <c r="AS93" s="140">
        <v>667.86297706752771</v>
      </c>
      <c r="AT93" s="140">
        <v>669.96186614409953</v>
      </c>
      <c r="AU93" s="140">
        <v>671.97202049952841</v>
      </c>
      <c r="AV93" s="140">
        <v>673.82032998609952</v>
      </c>
      <c r="AW93" s="140">
        <v>675.55237456152804</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49.324076781334462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104.9642570114225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154.33140864429424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225.17931156742233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-3.0212600000000003</v>
      </c>
      <c r="F13" s="62">
        <f>'Option 1'!F13*1.1</f>
        <v>-2.9909000000000008</v>
      </c>
      <c r="G13" s="62">
        <f>'Option 1'!G13*1.1</f>
        <v>-2.98672</v>
      </c>
      <c r="H13" s="62">
        <f>'Option 1'!H13*1.1</f>
        <v>-2.9532800000000003</v>
      </c>
      <c r="I13" s="62">
        <f>'Option 1'!I13*1.1</f>
        <v>-2.9235800000000003</v>
      </c>
      <c r="J13" s="62">
        <f>'Option 1'!J13*1.1</f>
        <v>-2.8912400000000003</v>
      </c>
      <c r="K13" s="62">
        <f>'Option 1'!K13*1.1</f>
        <v>-2.85989</v>
      </c>
      <c r="L13" s="62">
        <f>'Option 1'!L13*1.1</f>
        <v>-2.8281000000000005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-3.0212600000000003</v>
      </c>
      <c r="F18" s="59">
        <f t="shared" ref="F18:AW18" si="0">SUM(F13:F17)</f>
        <v>-2.9909000000000008</v>
      </c>
      <c r="G18" s="59">
        <f t="shared" si="0"/>
        <v>-2.98672</v>
      </c>
      <c r="H18" s="59">
        <f t="shared" si="0"/>
        <v>-2.9532800000000003</v>
      </c>
      <c r="I18" s="59">
        <f t="shared" si="0"/>
        <v>-2.9235800000000003</v>
      </c>
      <c r="J18" s="59">
        <f t="shared" si="0"/>
        <v>-2.8912400000000003</v>
      </c>
      <c r="K18" s="59">
        <f t="shared" si="0"/>
        <v>-2.85989</v>
      </c>
      <c r="L18" s="59">
        <f t="shared" si="0"/>
        <v>-2.8281000000000005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5.3804645949544511E-2</v>
      </c>
      <c r="G19" s="33">
        <f>'Option 1'!G19</f>
        <v>0.10384168788001054</v>
      </c>
      <c r="H19" s="33">
        <f>'Option 1'!H19</f>
        <v>0.16236591368390266</v>
      </c>
      <c r="I19" s="33">
        <f>'Option 1'!I19</f>
        <v>0.23620026867826946</v>
      </c>
      <c r="J19" s="33">
        <f>'Option 1'!J19</f>
        <v>0.31393997742863267</v>
      </c>
      <c r="K19" s="33">
        <f>'Option 1'!K19</f>
        <v>0.40693149195547024</v>
      </c>
      <c r="L19" s="33">
        <f>'Option 1'!L19</f>
        <v>0.49888893098791681</v>
      </c>
      <c r="M19" s="33">
        <f>'Option 1'!M19</f>
        <v>0.61487384708869874</v>
      </c>
      <c r="N19" s="33">
        <f>'Option 1'!N19</f>
        <v>0.68153443409871939</v>
      </c>
      <c r="O19" s="33">
        <f>'Option 1'!O19</f>
        <v>0.75220523560575914</v>
      </c>
      <c r="P19" s="33">
        <f>'Option 1'!P19</f>
        <v>0.82691422791863167</v>
      </c>
      <c r="Q19" s="33">
        <f>'Option 1'!Q19</f>
        <v>0.9060587625426928</v>
      </c>
      <c r="R19" s="33">
        <f>'Option 1'!R19</f>
        <v>0.98638118381454465</v>
      </c>
      <c r="S19" s="33">
        <f>'Option 1'!S19</f>
        <v>1.0665895773289327</v>
      </c>
      <c r="T19" s="33">
        <f>'Option 1'!T19</f>
        <v>1.1436237396717712</v>
      </c>
      <c r="U19" s="33">
        <f>'Option 1'!U19</f>
        <v>1.2171878562524012</v>
      </c>
      <c r="V19" s="33">
        <f>'Option 1'!V19</f>
        <v>1.2832896561187006</v>
      </c>
      <c r="W19" s="33">
        <f>'Option 1'!W19</f>
        <v>1.3360836160913352</v>
      </c>
      <c r="X19" s="33">
        <f>'Option 1'!X19</f>
        <v>1.3760831461581322</v>
      </c>
      <c r="Y19" s="33">
        <f>'Option 1'!Y19</f>
        <v>1.4006069479082193</v>
      </c>
      <c r="Z19" s="33">
        <f>'Option 1'!Z19</f>
        <v>1.413222460238353</v>
      </c>
      <c r="AA19" s="33">
        <f>'Option 1'!AA19</f>
        <v>1.4202577832034049</v>
      </c>
      <c r="AB19" s="33">
        <f>'Option 1'!AB19</f>
        <v>1.4274308144804597</v>
      </c>
      <c r="AC19" s="33">
        <f>'Option 1'!AC19</f>
        <v>1.4350328662643239</v>
      </c>
      <c r="AD19" s="33">
        <f>'Option 1'!AD19</f>
        <v>1.443031902329555</v>
      </c>
      <c r="AE19" s="33">
        <f>'Option 1'!AE19</f>
        <v>1.4515032176879219</v>
      </c>
      <c r="AF19" s="33">
        <f>'Option 1'!AF19</f>
        <v>1.4603529373836814</v>
      </c>
      <c r="AG19" s="33">
        <f>'Option 1'!AG19</f>
        <v>1.469617462033159</v>
      </c>
      <c r="AH19" s="33">
        <f>'Option 1'!AH19</f>
        <v>1.4793419009240916</v>
      </c>
      <c r="AI19" s="33">
        <f>'Option 1'!AI19</f>
        <v>1.489502633583949</v>
      </c>
      <c r="AJ19" s="33">
        <f>'Option 1'!AJ19</f>
        <v>1.4997605554022206</v>
      </c>
      <c r="AK19" s="33">
        <f>'Option 1'!AK19</f>
        <v>1.5091720257467349</v>
      </c>
      <c r="AL19" s="33">
        <f>'Option 1'!AL19</f>
        <v>1.5177021390828251</v>
      </c>
      <c r="AM19" s="33">
        <f>'Option 1'!AM19</f>
        <v>1.5257942712715424</v>
      </c>
      <c r="AN19" s="33">
        <f>'Option 1'!AN19</f>
        <v>1.5334630565588379</v>
      </c>
      <c r="AO19" s="33">
        <f>'Option 1'!AO19</f>
        <v>1.5412684023722658</v>
      </c>
      <c r="AP19" s="33">
        <f>'Option 1'!AP19</f>
        <v>1.5487314799871821</v>
      </c>
      <c r="AQ19" s="33">
        <f>'Option 1'!AQ19</f>
        <v>1.556372149526094</v>
      </c>
      <c r="AR19" s="33">
        <f>'Option 1'!AR19</f>
        <v>1.5637519551967922</v>
      </c>
      <c r="AS19" s="33">
        <f>'Option 1'!AS19</f>
        <v>1.5702607717111361</v>
      </c>
      <c r="AT19" s="33">
        <f>'Option 1'!AT19</f>
        <v>1.5762451970581122</v>
      </c>
      <c r="AU19" s="33">
        <f>'Option 1'!AU19</f>
        <v>1.5818298852225687</v>
      </c>
      <c r="AV19" s="33">
        <f>'Option 1'!AV19</f>
        <v>1.5868806291884732</v>
      </c>
      <c r="AW19" s="33">
        <f>'Option 1'!AW19</f>
        <v>1.5916206308858118</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5.3804645949544511E-2</v>
      </c>
      <c r="G25" s="67">
        <f t="shared" si="1"/>
        <v>0.10384168788001054</v>
      </c>
      <c r="H25" s="67">
        <f t="shared" si="1"/>
        <v>0.16236591368390266</v>
      </c>
      <c r="I25" s="67">
        <f t="shared" si="1"/>
        <v>0.23620026867826946</v>
      </c>
      <c r="J25" s="67">
        <f t="shared" si="1"/>
        <v>0.31393997742863267</v>
      </c>
      <c r="K25" s="67">
        <f t="shared" si="1"/>
        <v>0.40693149195547024</v>
      </c>
      <c r="L25" s="67">
        <f t="shared" si="1"/>
        <v>0.49888893098791681</v>
      </c>
      <c r="M25" s="67">
        <f t="shared" si="1"/>
        <v>0.61487384708869874</v>
      </c>
      <c r="N25" s="67">
        <f t="shared" si="1"/>
        <v>0.68153443409871939</v>
      </c>
      <c r="O25" s="67">
        <f t="shared" si="1"/>
        <v>0.75220523560575914</v>
      </c>
      <c r="P25" s="67">
        <f t="shared" si="1"/>
        <v>0.82691422791863167</v>
      </c>
      <c r="Q25" s="67">
        <f t="shared" si="1"/>
        <v>0.9060587625426928</v>
      </c>
      <c r="R25" s="67">
        <f t="shared" si="1"/>
        <v>0.98638118381454465</v>
      </c>
      <c r="S25" s="67">
        <f t="shared" si="1"/>
        <v>1.0665895773289327</v>
      </c>
      <c r="T25" s="67">
        <f t="shared" si="1"/>
        <v>1.1436237396717712</v>
      </c>
      <c r="U25" s="67">
        <f t="shared" si="1"/>
        <v>1.2171878562524012</v>
      </c>
      <c r="V25" s="67">
        <f t="shared" si="1"/>
        <v>1.2832896561187006</v>
      </c>
      <c r="W25" s="67">
        <f t="shared" si="1"/>
        <v>1.3360836160913352</v>
      </c>
      <c r="X25" s="67">
        <f t="shared" si="1"/>
        <v>1.3760831461581322</v>
      </c>
      <c r="Y25" s="67">
        <f t="shared" si="1"/>
        <v>1.4006069479082193</v>
      </c>
      <c r="Z25" s="67">
        <f t="shared" si="1"/>
        <v>1.413222460238353</v>
      </c>
      <c r="AA25" s="67">
        <f t="shared" si="1"/>
        <v>1.4202577832034049</v>
      </c>
      <c r="AB25" s="67">
        <f t="shared" si="1"/>
        <v>1.4274308144804597</v>
      </c>
      <c r="AC25" s="67">
        <f t="shared" si="1"/>
        <v>1.4350328662643239</v>
      </c>
      <c r="AD25" s="67">
        <f t="shared" si="1"/>
        <v>1.443031902329555</v>
      </c>
      <c r="AE25" s="67">
        <f t="shared" si="1"/>
        <v>1.4515032176879219</v>
      </c>
      <c r="AF25" s="67">
        <f t="shared" si="1"/>
        <v>1.4603529373836814</v>
      </c>
      <c r="AG25" s="67">
        <f t="shared" si="1"/>
        <v>1.469617462033159</v>
      </c>
      <c r="AH25" s="67">
        <f t="shared" si="1"/>
        <v>1.4793419009240916</v>
      </c>
      <c r="AI25" s="67">
        <f t="shared" si="1"/>
        <v>1.489502633583949</v>
      </c>
      <c r="AJ25" s="67">
        <f t="shared" si="1"/>
        <v>1.4997605554022206</v>
      </c>
      <c r="AK25" s="67">
        <f t="shared" si="1"/>
        <v>1.5091720257467349</v>
      </c>
      <c r="AL25" s="67">
        <f t="shared" si="1"/>
        <v>1.5177021390828251</v>
      </c>
      <c r="AM25" s="67">
        <f t="shared" si="1"/>
        <v>1.5257942712715424</v>
      </c>
      <c r="AN25" s="67">
        <f t="shared" si="1"/>
        <v>1.5334630565588379</v>
      </c>
      <c r="AO25" s="67">
        <f t="shared" si="1"/>
        <v>1.5412684023722658</v>
      </c>
      <c r="AP25" s="67">
        <f t="shared" si="1"/>
        <v>1.5487314799871821</v>
      </c>
      <c r="AQ25" s="67">
        <f t="shared" si="1"/>
        <v>1.556372149526094</v>
      </c>
      <c r="AR25" s="67">
        <f t="shared" si="1"/>
        <v>1.5637519551967922</v>
      </c>
      <c r="AS25" s="67">
        <f t="shared" si="1"/>
        <v>1.5702607717111361</v>
      </c>
      <c r="AT25" s="67">
        <f t="shared" si="1"/>
        <v>1.5762451970581122</v>
      </c>
      <c r="AU25" s="67">
        <f t="shared" si="1"/>
        <v>1.5818298852225687</v>
      </c>
      <c r="AV25" s="67">
        <f t="shared" si="1"/>
        <v>1.5868806291884732</v>
      </c>
      <c r="AW25" s="67">
        <f t="shared" si="1"/>
        <v>1.5916206308858118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-3.0212600000000003</v>
      </c>
      <c r="F26" s="59">
        <f t="shared" ref="F26:BD26" si="2">F18+F25</f>
        <v>-2.9370953540504563</v>
      </c>
      <c r="G26" s="59">
        <f t="shared" si="2"/>
        <v>-2.8828783121199897</v>
      </c>
      <c r="H26" s="59">
        <f t="shared" si="2"/>
        <v>-2.7909140863160977</v>
      </c>
      <c r="I26" s="59">
        <f t="shared" si="2"/>
        <v>-2.6873797313217307</v>
      </c>
      <c r="J26" s="59">
        <f t="shared" si="2"/>
        <v>-2.5773000225713676</v>
      </c>
      <c r="K26" s="59">
        <f t="shared" si="2"/>
        <v>-2.4529585080445298</v>
      </c>
      <c r="L26" s="59">
        <f t="shared" si="2"/>
        <v>-2.3292110690120835</v>
      </c>
      <c r="M26" s="59">
        <f t="shared" si="2"/>
        <v>0.61487384708869874</v>
      </c>
      <c r="N26" s="59">
        <f t="shared" si="2"/>
        <v>0.68153443409871939</v>
      </c>
      <c r="O26" s="59">
        <f t="shared" si="2"/>
        <v>0.75220523560575914</v>
      </c>
      <c r="P26" s="59">
        <f t="shared" si="2"/>
        <v>0.82691422791863167</v>
      </c>
      <c r="Q26" s="59">
        <f t="shared" si="2"/>
        <v>0.9060587625426928</v>
      </c>
      <c r="R26" s="59">
        <f t="shared" si="2"/>
        <v>0.98638118381454465</v>
      </c>
      <c r="S26" s="59">
        <f t="shared" si="2"/>
        <v>1.0665895773289327</v>
      </c>
      <c r="T26" s="59">
        <f t="shared" si="2"/>
        <v>1.1436237396717712</v>
      </c>
      <c r="U26" s="59">
        <f t="shared" si="2"/>
        <v>1.2171878562524012</v>
      </c>
      <c r="V26" s="59">
        <f t="shared" si="2"/>
        <v>1.2832896561187006</v>
      </c>
      <c r="W26" s="59">
        <f t="shared" si="2"/>
        <v>1.3360836160913352</v>
      </c>
      <c r="X26" s="59">
        <f t="shared" si="2"/>
        <v>1.3760831461581322</v>
      </c>
      <c r="Y26" s="59">
        <f t="shared" si="2"/>
        <v>1.4006069479082193</v>
      </c>
      <c r="Z26" s="59">
        <f t="shared" si="2"/>
        <v>1.413222460238353</v>
      </c>
      <c r="AA26" s="59">
        <f t="shared" si="2"/>
        <v>1.4202577832034049</v>
      </c>
      <c r="AB26" s="59">
        <f t="shared" si="2"/>
        <v>1.4274308144804597</v>
      </c>
      <c r="AC26" s="59">
        <f t="shared" si="2"/>
        <v>1.4350328662643239</v>
      </c>
      <c r="AD26" s="59">
        <f t="shared" si="2"/>
        <v>1.443031902329555</v>
      </c>
      <c r="AE26" s="59">
        <f t="shared" si="2"/>
        <v>1.4515032176879219</v>
      </c>
      <c r="AF26" s="59">
        <f t="shared" si="2"/>
        <v>1.4603529373836814</v>
      </c>
      <c r="AG26" s="59">
        <f t="shared" si="2"/>
        <v>1.469617462033159</v>
      </c>
      <c r="AH26" s="59">
        <f t="shared" si="2"/>
        <v>1.4793419009240916</v>
      </c>
      <c r="AI26" s="59">
        <f t="shared" si="2"/>
        <v>1.489502633583949</v>
      </c>
      <c r="AJ26" s="59">
        <f t="shared" si="2"/>
        <v>1.4997605554022206</v>
      </c>
      <c r="AK26" s="59">
        <f t="shared" si="2"/>
        <v>1.5091720257467349</v>
      </c>
      <c r="AL26" s="59">
        <f t="shared" si="2"/>
        <v>1.5177021390828251</v>
      </c>
      <c r="AM26" s="59">
        <f t="shared" si="2"/>
        <v>1.5257942712715424</v>
      </c>
      <c r="AN26" s="59">
        <f t="shared" si="2"/>
        <v>1.5334630565588379</v>
      </c>
      <c r="AO26" s="59">
        <f t="shared" si="2"/>
        <v>1.5412684023722658</v>
      </c>
      <c r="AP26" s="59">
        <f t="shared" si="2"/>
        <v>1.5487314799871821</v>
      </c>
      <c r="AQ26" s="59">
        <f t="shared" si="2"/>
        <v>1.556372149526094</v>
      </c>
      <c r="AR26" s="59">
        <f t="shared" si="2"/>
        <v>1.5637519551967922</v>
      </c>
      <c r="AS26" s="59">
        <f t="shared" si="2"/>
        <v>1.5702607717111361</v>
      </c>
      <c r="AT26" s="59">
        <f t="shared" si="2"/>
        <v>1.5762451970581122</v>
      </c>
      <c r="AU26" s="59">
        <f t="shared" si="2"/>
        <v>1.5818298852225687</v>
      </c>
      <c r="AV26" s="59">
        <f t="shared" si="2"/>
        <v>1.5868806291884732</v>
      </c>
      <c r="AW26" s="59">
        <f t="shared" si="2"/>
        <v>1.5916206308858118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-2.4170080000000005</v>
      </c>
      <c r="F28" s="34">
        <f t="shared" ref="F28:AW28" si="4">F26*F27</f>
        <v>-2.349676283240365</v>
      </c>
      <c r="G28" s="34">
        <f t="shared" si="4"/>
        <v>-2.3063026496959917</v>
      </c>
      <c r="H28" s="34">
        <f t="shared" si="4"/>
        <v>-2.2327312690528784</v>
      </c>
      <c r="I28" s="34">
        <f t="shared" si="4"/>
        <v>-2.1499037850573846</v>
      </c>
      <c r="J28" s="34">
        <f t="shared" si="4"/>
        <v>-2.0618400180570942</v>
      </c>
      <c r="K28" s="34">
        <f t="shared" si="4"/>
        <v>-1.9623668064356239</v>
      </c>
      <c r="L28" s="34">
        <f t="shared" si="4"/>
        <v>-1.863368855209667</v>
      </c>
      <c r="M28" s="34">
        <f t="shared" si="4"/>
        <v>0.49189907767095903</v>
      </c>
      <c r="N28" s="34">
        <f t="shared" si="4"/>
        <v>0.54522754727897549</v>
      </c>
      <c r="O28" s="34">
        <f t="shared" si="4"/>
        <v>0.60176418848460733</v>
      </c>
      <c r="P28" s="34">
        <f t="shared" si="4"/>
        <v>0.66153138233490538</v>
      </c>
      <c r="Q28" s="34">
        <f t="shared" si="4"/>
        <v>0.7248470100341543</v>
      </c>
      <c r="R28" s="34">
        <f t="shared" si="4"/>
        <v>0.78910494705163581</v>
      </c>
      <c r="S28" s="34">
        <f t="shared" si="4"/>
        <v>0.85327166186314618</v>
      </c>
      <c r="T28" s="34">
        <f t="shared" si="4"/>
        <v>0.91489899173741707</v>
      </c>
      <c r="U28" s="34">
        <f t="shared" si="4"/>
        <v>0.97375028500192107</v>
      </c>
      <c r="V28" s="34">
        <f t="shared" si="4"/>
        <v>1.0266317248949606</v>
      </c>
      <c r="W28" s="34">
        <f t="shared" si="4"/>
        <v>1.0688668928730682</v>
      </c>
      <c r="X28" s="34">
        <f t="shared" si="4"/>
        <v>1.1008665169265057</v>
      </c>
      <c r="Y28" s="34">
        <f t="shared" si="4"/>
        <v>1.1204855583265754</v>
      </c>
      <c r="Z28" s="34">
        <f t="shared" si="4"/>
        <v>1.1305779681906825</v>
      </c>
      <c r="AA28" s="34">
        <f t="shared" si="4"/>
        <v>1.136206226562724</v>
      </c>
      <c r="AB28" s="34">
        <f t="shared" si="4"/>
        <v>1.1419446515843679</v>
      </c>
      <c r="AC28" s="34">
        <f t="shared" si="4"/>
        <v>1.1480262930114591</v>
      </c>
      <c r="AD28" s="34">
        <f t="shared" si="4"/>
        <v>1.1544255218636441</v>
      </c>
      <c r="AE28" s="34">
        <f t="shared" si="4"/>
        <v>1.1612025741503376</v>
      </c>
      <c r="AF28" s="34">
        <f t="shared" si="4"/>
        <v>1.1682823499069452</v>
      </c>
      <c r="AG28" s="34">
        <f t="shared" si="4"/>
        <v>1.1756939696265272</v>
      </c>
      <c r="AH28" s="34">
        <f t="shared" si="4"/>
        <v>1.1834735207392733</v>
      </c>
      <c r="AI28" s="34">
        <f t="shared" si="4"/>
        <v>1.1916021068671592</v>
      </c>
      <c r="AJ28" s="34">
        <f t="shared" si="4"/>
        <v>1.1998084443217767</v>
      </c>
      <c r="AK28" s="34">
        <f t="shared" si="4"/>
        <v>1.207337620597388</v>
      </c>
      <c r="AL28" s="34">
        <f t="shared" si="4"/>
        <v>1.2141617112662602</v>
      </c>
      <c r="AM28" s="34">
        <f t="shared" si="4"/>
        <v>1.220635417017234</v>
      </c>
      <c r="AN28" s="34">
        <f t="shared" si="4"/>
        <v>1.2267704452470705</v>
      </c>
      <c r="AO28" s="34">
        <f t="shared" si="4"/>
        <v>1.2330147218978127</v>
      </c>
      <c r="AP28" s="34">
        <f t="shared" si="4"/>
        <v>1.2389851839897457</v>
      </c>
      <c r="AQ28" s="34">
        <f t="shared" si="4"/>
        <v>1.2450977196208752</v>
      </c>
      <c r="AR28" s="34">
        <f t="shared" si="4"/>
        <v>1.2510015641574339</v>
      </c>
      <c r="AS28" s="34">
        <f t="shared" si="4"/>
        <v>1.2562086173689089</v>
      </c>
      <c r="AT28" s="34">
        <f t="shared" si="4"/>
        <v>1.2609961576464899</v>
      </c>
      <c r="AU28" s="34">
        <f t="shared" si="4"/>
        <v>1.265463908178055</v>
      </c>
      <c r="AV28" s="34">
        <f t="shared" si="4"/>
        <v>1.2695045033507786</v>
      </c>
      <c r="AW28" s="34">
        <f t="shared" si="4"/>
        <v>1.2732965047086495</v>
      </c>
      <c r="AX28" s="34"/>
      <c r="AY28" s="34"/>
      <c r="AZ28" s="34"/>
      <c r="BA28" s="34"/>
      <c r="BB28" s="34"/>
      <c r="BC28" s="34"/>
      <c r="BD28" s="34"/>
    </row>
    <row r="29" spans="1:56" x14ac:dyDescent="0.3">
      <c r="A29" s="115"/>
      <c r="B29" s="9" t="s">
        <v>92</v>
      </c>
      <c r="C29" s="11" t="s">
        <v>44</v>
      </c>
      <c r="D29" s="9" t="s">
        <v>40</v>
      </c>
      <c r="E29" s="34">
        <f>E26-E28</f>
        <v>-0.60425199999999979</v>
      </c>
      <c r="F29" s="34">
        <f t="shared" ref="F29:AW29" si="5">F26-F28</f>
        <v>-0.58741907081009126</v>
      </c>
      <c r="G29" s="34">
        <f t="shared" si="5"/>
        <v>-0.57657566242399794</v>
      </c>
      <c r="H29" s="34">
        <f t="shared" si="5"/>
        <v>-0.55818281726321928</v>
      </c>
      <c r="I29" s="34">
        <f t="shared" si="5"/>
        <v>-0.53747594626434614</v>
      </c>
      <c r="J29" s="34">
        <f t="shared" si="5"/>
        <v>-0.51546000451427343</v>
      </c>
      <c r="K29" s="34">
        <f t="shared" si="5"/>
        <v>-0.49059170160890586</v>
      </c>
      <c r="L29" s="34">
        <f t="shared" si="5"/>
        <v>-0.46584221380241653</v>
      </c>
      <c r="M29" s="34">
        <f t="shared" si="5"/>
        <v>0.12297476941773972</v>
      </c>
      <c r="N29" s="34">
        <f t="shared" si="5"/>
        <v>0.1363068868197439</v>
      </c>
      <c r="O29" s="34">
        <f t="shared" si="5"/>
        <v>0.15044104712115181</v>
      </c>
      <c r="P29" s="34">
        <f t="shared" si="5"/>
        <v>0.16538284558372629</v>
      </c>
      <c r="Q29" s="34">
        <f t="shared" si="5"/>
        <v>0.18121175250853849</v>
      </c>
      <c r="R29" s="34">
        <f t="shared" si="5"/>
        <v>0.19727623676290884</v>
      </c>
      <c r="S29" s="34">
        <f t="shared" si="5"/>
        <v>0.21331791546578649</v>
      </c>
      <c r="T29" s="34">
        <f t="shared" si="5"/>
        <v>0.22872474793435416</v>
      </c>
      <c r="U29" s="34">
        <f t="shared" si="5"/>
        <v>0.24343757125048016</v>
      </c>
      <c r="V29" s="34">
        <f t="shared" si="5"/>
        <v>0.25665793122374003</v>
      </c>
      <c r="W29" s="34">
        <f t="shared" si="5"/>
        <v>0.26721672321826695</v>
      </c>
      <c r="X29" s="34">
        <f t="shared" si="5"/>
        <v>0.27521662923162649</v>
      </c>
      <c r="Y29" s="34">
        <f t="shared" si="5"/>
        <v>0.2801213895816439</v>
      </c>
      <c r="Z29" s="34">
        <f t="shared" si="5"/>
        <v>0.2826444920476705</v>
      </c>
      <c r="AA29" s="34">
        <f t="shared" si="5"/>
        <v>0.28405155664068094</v>
      </c>
      <c r="AB29" s="34">
        <f t="shared" si="5"/>
        <v>0.28548616289609186</v>
      </c>
      <c r="AC29" s="34">
        <f t="shared" si="5"/>
        <v>0.28700657325286483</v>
      </c>
      <c r="AD29" s="34">
        <f t="shared" si="5"/>
        <v>0.28860638046591092</v>
      </c>
      <c r="AE29" s="34">
        <f t="shared" si="5"/>
        <v>0.29030064353758434</v>
      </c>
      <c r="AF29" s="34">
        <f t="shared" si="5"/>
        <v>0.2920705874767362</v>
      </c>
      <c r="AG29" s="34">
        <f t="shared" si="5"/>
        <v>0.29392349240663185</v>
      </c>
      <c r="AH29" s="34">
        <f t="shared" si="5"/>
        <v>0.29586838018481831</v>
      </c>
      <c r="AI29" s="34">
        <f t="shared" si="5"/>
        <v>0.29790052671678979</v>
      </c>
      <c r="AJ29" s="34">
        <f t="shared" si="5"/>
        <v>0.29995211108044395</v>
      </c>
      <c r="AK29" s="34">
        <f t="shared" si="5"/>
        <v>0.3018344051493469</v>
      </c>
      <c r="AL29" s="34">
        <f t="shared" si="5"/>
        <v>0.30354042781656498</v>
      </c>
      <c r="AM29" s="34">
        <f t="shared" si="5"/>
        <v>0.30515885425430844</v>
      </c>
      <c r="AN29" s="34">
        <f t="shared" si="5"/>
        <v>0.30669261131176739</v>
      </c>
      <c r="AO29" s="34">
        <f t="shared" si="5"/>
        <v>0.30825368047445312</v>
      </c>
      <c r="AP29" s="34">
        <f t="shared" si="5"/>
        <v>0.30974629599743642</v>
      </c>
      <c r="AQ29" s="34">
        <f t="shared" si="5"/>
        <v>0.31127442990521881</v>
      </c>
      <c r="AR29" s="34">
        <f t="shared" si="5"/>
        <v>0.31275039103935831</v>
      </c>
      <c r="AS29" s="34">
        <f t="shared" si="5"/>
        <v>0.31405215434222722</v>
      </c>
      <c r="AT29" s="34">
        <f t="shared" si="5"/>
        <v>0.3152490394116223</v>
      </c>
      <c r="AU29" s="34">
        <f t="shared" si="5"/>
        <v>0.31636597704451375</v>
      </c>
      <c r="AV29" s="34">
        <f t="shared" si="5"/>
        <v>0.31737612583769459</v>
      </c>
      <c r="AW29" s="34">
        <f t="shared" si="5"/>
        <v>0.31832412617716233</v>
      </c>
      <c r="AX29" s="34"/>
      <c r="AY29" s="34"/>
      <c r="AZ29" s="34"/>
      <c r="BA29" s="34"/>
      <c r="BB29" s="34"/>
      <c r="BC29" s="34"/>
      <c r="BD29" s="34"/>
    </row>
    <row r="30" spans="1:56" ht="16.5" hidden="1" customHeight="1" outlineLevel="1" x14ac:dyDescent="0.35">
      <c r="A30" s="115"/>
      <c r="B30" s="9" t="s">
        <v>1</v>
      </c>
      <c r="C30" s="11" t="s">
        <v>53</v>
      </c>
      <c r="D30" s="9" t="s">
        <v>40</v>
      </c>
      <c r="F30" s="34">
        <f>$E$28/'Fixed data'!$C$7</f>
        <v>-5.3711288888888903E-2</v>
      </c>
      <c r="G30" s="34">
        <f>$E$28/'Fixed data'!$C$7</f>
        <v>-5.3711288888888903E-2</v>
      </c>
      <c r="H30" s="34">
        <f>$E$28/'Fixed data'!$C$7</f>
        <v>-5.3711288888888903E-2</v>
      </c>
      <c r="I30" s="34">
        <f>$E$28/'Fixed data'!$C$7</f>
        <v>-5.3711288888888903E-2</v>
      </c>
      <c r="J30" s="34">
        <f>$E$28/'Fixed data'!$C$7</f>
        <v>-5.3711288888888903E-2</v>
      </c>
      <c r="K30" s="34">
        <f>$E$28/'Fixed data'!$C$7</f>
        <v>-5.3711288888888903E-2</v>
      </c>
      <c r="L30" s="34">
        <f>$E$28/'Fixed data'!$C$7</f>
        <v>-5.3711288888888903E-2</v>
      </c>
      <c r="M30" s="34">
        <f>$E$28/'Fixed data'!$C$7</f>
        <v>-5.3711288888888903E-2</v>
      </c>
      <c r="N30" s="34">
        <f>$E$28/'Fixed data'!$C$7</f>
        <v>-5.3711288888888903E-2</v>
      </c>
      <c r="O30" s="34">
        <f>$E$28/'Fixed data'!$C$7</f>
        <v>-5.3711288888888903E-2</v>
      </c>
      <c r="P30" s="34">
        <f>$E$28/'Fixed data'!$C$7</f>
        <v>-5.3711288888888903E-2</v>
      </c>
      <c r="Q30" s="34">
        <f>$E$28/'Fixed data'!$C$7</f>
        <v>-5.3711288888888903E-2</v>
      </c>
      <c r="R30" s="34">
        <f>$E$28/'Fixed data'!$C$7</f>
        <v>-5.3711288888888903E-2</v>
      </c>
      <c r="S30" s="34">
        <f>$E$28/'Fixed data'!$C$7</f>
        <v>-5.3711288888888903E-2</v>
      </c>
      <c r="T30" s="34">
        <f>$E$28/'Fixed data'!$C$7</f>
        <v>-5.3711288888888903E-2</v>
      </c>
      <c r="U30" s="34">
        <f>$E$28/'Fixed data'!$C$7</f>
        <v>-5.3711288888888903E-2</v>
      </c>
      <c r="V30" s="34">
        <f>$E$28/'Fixed data'!$C$7</f>
        <v>-5.3711288888888903E-2</v>
      </c>
      <c r="W30" s="34">
        <f>$E$28/'Fixed data'!$C$7</f>
        <v>-5.3711288888888903E-2</v>
      </c>
      <c r="X30" s="34">
        <f>$E$28/'Fixed data'!$C$7</f>
        <v>-5.3711288888888903E-2</v>
      </c>
      <c r="Y30" s="34">
        <f>$E$28/'Fixed data'!$C$7</f>
        <v>-5.3711288888888903E-2</v>
      </c>
      <c r="Z30" s="34">
        <f>$E$28/'Fixed data'!$C$7</f>
        <v>-5.3711288888888903E-2</v>
      </c>
      <c r="AA30" s="34">
        <f>$E$28/'Fixed data'!$C$7</f>
        <v>-5.3711288888888903E-2</v>
      </c>
      <c r="AB30" s="34">
        <f>$E$28/'Fixed data'!$C$7</f>
        <v>-5.3711288888888903E-2</v>
      </c>
      <c r="AC30" s="34">
        <f>$E$28/'Fixed data'!$C$7</f>
        <v>-5.3711288888888903E-2</v>
      </c>
      <c r="AD30" s="34">
        <f>$E$28/'Fixed data'!$C$7</f>
        <v>-5.3711288888888903E-2</v>
      </c>
      <c r="AE30" s="34">
        <f>$E$28/'Fixed data'!$C$7</f>
        <v>-5.3711288888888903E-2</v>
      </c>
      <c r="AF30" s="34">
        <f>$E$28/'Fixed data'!$C$7</f>
        <v>-5.3711288888888903E-2</v>
      </c>
      <c r="AG30" s="34">
        <f>$E$28/'Fixed data'!$C$7</f>
        <v>-5.3711288888888903E-2</v>
      </c>
      <c r="AH30" s="34">
        <f>$E$28/'Fixed data'!$C$7</f>
        <v>-5.3711288888888903E-2</v>
      </c>
      <c r="AI30" s="34">
        <f>$E$28/'Fixed data'!$C$7</f>
        <v>-5.3711288888888903E-2</v>
      </c>
      <c r="AJ30" s="34">
        <f>$E$28/'Fixed data'!$C$7</f>
        <v>-5.3711288888888903E-2</v>
      </c>
      <c r="AK30" s="34">
        <f>$E$28/'Fixed data'!$C$7</f>
        <v>-5.3711288888888903E-2</v>
      </c>
      <c r="AL30" s="34">
        <f>$E$28/'Fixed data'!$C$7</f>
        <v>-5.3711288888888903E-2</v>
      </c>
      <c r="AM30" s="34">
        <f>$E$28/'Fixed data'!$C$7</f>
        <v>-5.3711288888888903E-2</v>
      </c>
      <c r="AN30" s="34">
        <f>$E$28/'Fixed data'!$C$7</f>
        <v>-5.3711288888888903E-2</v>
      </c>
      <c r="AO30" s="34">
        <f>$E$28/'Fixed data'!$C$7</f>
        <v>-5.3711288888888903E-2</v>
      </c>
      <c r="AP30" s="34">
        <f>$E$28/'Fixed data'!$C$7</f>
        <v>-5.3711288888888903E-2</v>
      </c>
      <c r="AQ30" s="34">
        <f>$E$28/'Fixed data'!$C$7</f>
        <v>-5.3711288888888903E-2</v>
      </c>
      <c r="AR30" s="34">
        <f>$E$28/'Fixed data'!$C$7</f>
        <v>-5.3711288888888903E-2</v>
      </c>
      <c r="AS30" s="34">
        <f>$E$28/'Fixed data'!$C$7</f>
        <v>-5.3711288888888903E-2</v>
      </c>
      <c r="AT30" s="34">
        <f>$E$28/'Fixed data'!$C$7</f>
        <v>-5.3711288888888903E-2</v>
      </c>
      <c r="AU30" s="34">
        <f>$E$28/'Fixed data'!$C$7</f>
        <v>-5.3711288888888903E-2</v>
      </c>
      <c r="AV30" s="34">
        <f>$E$28/'Fixed data'!$C$7</f>
        <v>-5.3711288888888903E-2</v>
      </c>
      <c r="AW30" s="34">
        <f>$E$28/'Fixed data'!$C$7</f>
        <v>-5.3711288888888903E-2</v>
      </c>
      <c r="AX30" s="34">
        <f>$E$28/'Fixed data'!$C$7</f>
        <v>-5.3711288888888903E-2</v>
      </c>
      <c r="AY30" s="34"/>
      <c r="AZ30" s="34"/>
      <c r="BA30" s="34"/>
      <c r="BB30" s="34"/>
      <c r="BC30" s="34"/>
      <c r="BD30" s="34"/>
    </row>
    <row r="31" spans="1:56" ht="16.5" hidden="1" customHeight="1" outlineLevel="1" x14ac:dyDescent="0.35">
      <c r="A31" s="115"/>
      <c r="B31" s="9" t="s">
        <v>2</v>
      </c>
      <c r="C31" s="11" t="s">
        <v>54</v>
      </c>
      <c r="D31" s="9" t="s">
        <v>40</v>
      </c>
      <c r="F31" s="34"/>
      <c r="G31" s="34">
        <f>$F$28/'Fixed data'!$C$7</f>
        <v>-5.2215028516452558E-2</v>
      </c>
      <c r="H31" s="34">
        <f>$F$28/'Fixed data'!$C$7</f>
        <v>-5.2215028516452558E-2</v>
      </c>
      <c r="I31" s="34">
        <f>$F$28/'Fixed data'!$C$7</f>
        <v>-5.2215028516452558E-2</v>
      </c>
      <c r="J31" s="34">
        <f>$F$28/'Fixed data'!$C$7</f>
        <v>-5.2215028516452558E-2</v>
      </c>
      <c r="K31" s="34">
        <f>$F$28/'Fixed data'!$C$7</f>
        <v>-5.2215028516452558E-2</v>
      </c>
      <c r="L31" s="34">
        <f>$F$28/'Fixed data'!$C$7</f>
        <v>-5.2215028516452558E-2</v>
      </c>
      <c r="M31" s="34">
        <f>$F$28/'Fixed data'!$C$7</f>
        <v>-5.2215028516452558E-2</v>
      </c>
      <c r="N31" s="34">
        <f>$F$28/'Fixed data'!$C$7</f>
        <v>-5.2215028516452558E-2</v>
      </c>
      <c r="O31" s="34">
        <f>$F$28/'Fixed data'!$C$7</f>
        <v>-5.2215028516452558E-2</v>
      </c>
      <c r="P31" s="34">
        <f>$F$28/'Fixed data'!$C$7</f>
        <v>-5.2215028516452558E-2</v>
      </c>
      <c r="Q31" s="34">
        <f>$F$28/'Fixed data'!$C$7</f>
        <v>-5.2215028516452558E-2</v>
      </c>
      <c r="R31" s="34">
        <f>$F$28/'Fixed data'!$C$7</f>
        <v>-5.2215028516452558E-2</v>
      </c>
      <c r="S31" s="34">
        <f>$F$28/'Fixed data'!$C$7</f>
        <v>-5.2215028516452558E-2</v>
      </c>
      <c r="T31" s="34">
        <f>$F$28/'Fixed data'!$C$7</f>
        <v>-5.2215028516452558E-2</v>
      </c>
      <c r="U31" s="34">
        <f>$F$28/'Fixed data'!$C$7</f>
        <v>-5.2215028516452558E-2</v>
      </c>
      <c r="V31" s="34">
        <f>$F$28/'Fixed data'!$C$7</f>
        <v>-5.2215028516452558E-2</v>
      </c>
      <c r="W31" s="34">
        <f>$F$28/'Fixed data'!$C$7</f>
        <v>-5.2215028516452558E-2</v>
      </c>
      <c r="X31" s="34">
        <f>$F$28/'Fixed data'!$C$7</f>
        <v>-5.2215028516452558E-2</v>
      </c>
      <c r="Y31" s="34">
        <f>$F$28/'Fixed data'!$C$7</f>
        <v>-5.2215028516452558E-2</v>
      </c>
      <c r="Z31" s="34">
        <f>$F$28/'Fixed data'!$C$7</f>
        <v>-5.2215028516452558E-2</v>
      </c>
      <c r="AA31" s="34">
        <f>$F$28/'Fixed data'!$C$7</f>
        <v>-5.2215028516452558E-2</v>
      </c>
      <c r="AB31" s="34">
        <f>$F$28/'Fixed data'!$C$7</f>
        <v>-5.2215028516452558E-2</v>
      </c>
      <c r="AC31" s="34">
        <f>$F$28/'Fixed data'!$C$7</f>
        <v>-5.2215028516452558E-2</v>
      </c>
      <c r="AD31" s="34">
        <f>$F$28/'Fixed data'!$C$7</f>
        <v>-5.2215028516452558E-2</v>
      </c>
      <c r="AE31" s="34">
        <f>$F$28/'Fixed data'!$C$7</f>
        <v>-5.2215028516452558E-2</v>
      </c>
      <c r="AF31" s="34">
        <f>$F$28/'Fixed data'!$C$7</f>
        <v>-5.2215028516452558E-2</v>
      </c>
      <c r="AG31" s="34">
        <f>$F$28/'Fixed data'!$C$7</f>
        <v>-5.2215028516452558E-2</v>
      </c>
      <c r="AH31" s="34">
        <f>$F$28/'Fixed data'!$C$7</f>
        <v>-5.2215028516452558E-2</v>
      </c>
      <c r="AI31" s="34">
        <f>$F$28/'Fixed data'!$C$7</f>
        <v>-5.2215028516452558E-2</v>
      </c>
      <c r="AJ31" s="34">
        <f>$F$28/'Fixed data'!$C$7</f>
        <v>-5.2215028516452558E-2</v>
      </c>
      <c r="AK31" s="34">
        <f>$F$28/'Fixed data'!$C$7</f>
        <v>-5.2215028516452558E-2</v>
      </c>
      <c r="AL31" s="34">
        <f>$F$28/'Fixed data'!$C$7</f>
        <v>-5.2215028516452558E-2</v>
      </c>
      <c r="AM31" s="34">
        <f>$F$28/'Fixed data'!$C$7</f>
        <v>-5.2215028516452558E-2</v>
      </c>
      <c r="AN31" s="34">
        <f>$F$28/'Fixed data'!$C$7</f>
        <v>-5.2215028516452558E-2</v>
      </c>
      <c r="AO31" s="34">
        <f>$F$28/'Fixed data'!$C$7</f>
        <v>-5.2215028516452558E-2</v>
      </c>
      <c r="AP31" s="34">
        <f>$F$28/'Fixed data'!$C$7</f>
        <v>-5.2215028516452558E-2</v>
      </c>
      <c r="AQ31" s="34">
        <f>$F$28/'Fixed data'!$C$7</f>
        <v>-5.2215028516452558E-2</v>
      </c>
      <c r="AR31" s="34">
        <f>$F$28/'Fixed data'!$C$7</f>
        <v>-5.2215028516452558E-2</v>
      </c>
      <c r="AS31" s="34">
        <f>$F$28/'Fixed data'!$C$7</f>
        <v>-5.2215028516452558E-2</v>
      </c>
      <c r="AT31" s="34">
        <f>$F$28/'Fixed data'!$C$7</f>
        <v>-5.2215028516452558E-2</v>
      </c>
      <c r="AU31" s="34">
        <f>$F$28/'Fixed data'!$C$7</f>
        <v>-5.2215028516452558E-2</v>
      </c>
      <c r="AV31" s="34">
        <f>$F$28/'Fixed data'!$C$7</f>
        <v>-5.2215028516452558E-2</v>
      </c>
      <c r="AW31" s="34">
        <f>$F$28/'Fixed data'!$C$7</f>
        <v>-5.2215028516452558E-2</v>
      </c>
      <c r="AX31" s="34">
        <f>$F$28/'Fixed data'!$C$7</f>
        <v>-5.2215028516452558E-2</v>
      </c>
      <c r="AY31" s="34">
        <f>$F$28/'Fixed data'!$C$7</f>
        <v>-5.2215028516452558E-2</v>
      </c>
      <c r="AZ31" s="34"/>
      <c r="BA31" s="34"/>
      <c r="BB31" s="34"/>
      <c r="BC31" s="34"/>
      <c r="BD31" s="34"/>
    </row>
    <row r="32" spans="1:56" ht="16.5" hidden="1" customHeight="1" outlineLevel="1" x14ac:dyDescent="0.35">
      <c r="A32" s="115"/>
      <c r="B32" s="9" t="s">
        <v>3</v>
      </c>
      <c r="C32" s="11" t="s">
        <v>55</v>
      </c>
      <c r="D32" s="9" t="s">
        <v>40</v>
      </c>
      <c r="F32" s="34"/>
      <c r="G32" s="34"/>
      <c r="H32" s="34">
        <f>$G$28/'Fixed data'!$C$7</f>
        <v>-5.1251169993244264E-2</v>
      </c>
      <c r="I32" s="34">
        <f>$G$28/'Fixed data'!$C$7</f>
        <v>-5.1251169993244264E-2</v>
      </c>
      <c r="J32" s="34">
        <f>$G$28/'Fixed data'!$C$7</f>
        <v>-5.1251169993244264E-2</v>
      </c>
      <c r="K32" s="34">
        <f>$G$28/'Fixed data'!$C$7</f>
        <v>-5.1251169993244264E-2</v>
      </c>
      <c r="L32" s="34">
        <f>$G$28/'Fixed data'!$C$7</f>
        <v>-5.1251169993244264E-2</v>
      </c>
      <c r="M32" s="34">
        <f>$G$28/'Fixed data'!$C$7</f>
        <v>-5.1251169993244264E-2</v>
      </c>
      <c r="N32" s="34">
        <f>$G$28/'Fixed data'!$C$7</f>
        <v>-5.1251169993244264E-2</v>
      </c>
      <c r="O32" s="34">
        <f>$G$28/'Fixed data'!$C$7</f>
        <v>-5.1251169993244264E-2</v>
      </c>
      <c r="P32" s="34">
        <f>$G$28/'Fixed data'!$C$7</f>
        <v>-5.1251169993244264E-2</v>
      </c>
      <c r="Q32" s="34">
        <f>$G$28/'Fixed data'!$C$7</f>
        <v>-5.1251169993244264E-2</v>
      </c>
      <c r="R32" s="34">
        <f>$G$28/'Fixed data'!$C$7</f>
        <v>-5.1251169993244264E-2</v>
      </c>
      <c r="S32" s="34">
        <f>$G$28/'Fixed data'!$C$7</f>
        <v>-5.1251169993244264E-2</v>
      </c>
      <c r="T32" s="34">
        <f>$G$28/'Fixed data'!$C$7</f>
        <v>-5.1251169993244264E-2</v>
      </c>
      <c r="U32" s="34">
        <f>$G$28/'Fixed data'!$C$7</f>
        <v>-5.1251169993244264E-2</v>
      </c>
      <c r="V32" s="34">
        <f>$G$28/'Fixed data'!$C$7</f>
        <v>-5.1251169993244264E-2</v>
      </c>
      <c r="W32" s="34">
        <f>$G$28/'Fixed data'!$C$7</f>
        <v>-5.1251169993244264E-2</v>
      </c>
      <c r="X32" s="34">
        <f>$G$28/'Fixed data'!$C$7</f>
        <v>-5.1251169993244264E-2</v>
      </c>
      <c r="Y32" s="34">
        <f>$G$28/'Fixed data'!$C$7</f>
        <v>-5.1251169993244264E-2</v>
      </c>
      <c r="Z32" s="34">
        <f>$G$28/'Fixed data'!$C$7</f>
        <v>-5.1251169993244264E-2</v>
      </c>
      <c r="AA32" s="34">
        <f>$G$28/'Fixed data'!$C$7</f>
        <v>-5.1251169993244264E-2</v>
      </c>
      <c r="AB32" s="34">
        <f>$G$28/'Fixed data'!$C$7</f>
        <v>-5.1251169993244264E-2</v>
      </c>
      <c r="AC32" s="34">
        <f>$G$28/'Fixed data'!$C$7</f>
        <v>-5.1251169993244264E-2</v>
      </c>
      <c r="AD32" s="34">
        <f>$G$28/'Fixed data'!$C$7</f>
        <v>-5.1251169993244264E-2</v>
      </c>
      <c r="AE32" s="34">
        <f>$G$28/'Fixed data'!$C$7</f>
        <v>-5.1251169993244264E-2</v>
      </c>
      <c r="AF32" s="34">
        <f>$G$28/'Fixed data'!$C$7</f>
        <v>-5.1251169993244264E-2</v>
      </c>
      <c r="AG32" s="34">
        <f>$G$28/'Fixed data'!$C$7</f>
        <v>-5.1251169993244264E-2</v>
      </c>
      <c r="AH32" s="34">
        <f>$G$28/'Fixed data'!$C$7</f>
        <v>-5.1251169993244264E-2</v>
      </c>
      <c r="AI32" s="34">
        <f>$G$28/'Fixed data'!$C$7</f>
        <v>-5.1251169993244264E-2</v>
      </c>
      <c r="AJ32" s="34">
        <f>$G$28/'Fixed data'!$C$7</f>
        <v>-5.1251169993244264E-2</v>
      </c>
      <c r="AK32" s="34">
        <f>$G$28/'Fixed data'!$C$7</f>
        <v>-5.1251169993244264E-2</v>
      </c>
      <c r="AL32" s="34">
        <f>$G$28/'Fixed data'!$C$7</f>
        <v>-5.1251169993244264E-2</v>
      </c>
      <c r="AM32" s="34">
        <f>$G$28/'Fixed data'!$C$7</f>
        <v>-5.1251169993244264E-2</v>
      </c>
      <c r="AN32" s="34">
        <f>$G$28/'Fixed data'!$C$7</f>
        <v>-5.1251169993244264E-2</v>
      </c>
      <c r="AO32" s="34">
        <f>$G$28/'Fixed data'!$C$7</f>
        <v>-5.1251169993244264E-2</v>
      </c>
      <c r="AP32" s="34">
        <f>$G$28/'Fixed data'!$C$7</f>
        <v>-5.1251169993244264E-2</v>
      </c>
      <c r="AQ32" s="34">
        <f>$G$28/'Fixed data'!$C$7</f>
        <v>-5.1251169993244264E-2</v>
      </c>
      <c r="AR32" s="34">
        <f>$G$28/'Fixed data'!$C$7</f>
        <v>-5.1251169993244264E-2</v>
      </c>
      <c r="AS32" s="34">
        <f>$G$28/'Fixed data'!$C$7</f>
        <v>-5.1251169993244264E-2</v>
      </c>
      <c r="AT32" s="34">
        <f>$G$28/'Fixed data'!$C$7</f>
        <v>-5.1251169993244264E-2</v>
      </c>
      <c r="AU32" s="34">
        <f>$G$28/'Fixed data'!$C$7</f>
        <v>-5.1251169993244264E-2</v>
      </c>
      <c r="AV32" s="34">
        <f>$G$28/'Fixed data'!$C$7</f>
        <v>-5.1251169993244264E-2</v>
      </c>
      <c r="AW32" s="34">
        <f>$G$28/'Fixed data'!$C$7</f>
        <v>-5.1251169993244264E-2</v>
      </c>
      <c r="AX32" s="34">
        <f>$G$28/'Fixed data'!$C$7</f>
        <v>-5.1251169993244264E-2</v>
      </c>
      <c r="AY32" s="34">
        <f>$G$28/'Fixed data'!$C$7</f>
        <v>-5.1251169993244264E-2</v>
      </c>
      <c r="AZ32" s="34">
        <f>$G$28/'Fixed data'!$C$7</f>
        <v>-5.1251169993244264E-2</v>
      </c>
      <c r="BA32" s="34"/>
      <c r="BB32" s="34"/>
      <c r="BC32" s="34"/>
      <c r="BD32" s="34"/>
    </row>
    <row r="33" spans="1:57" ht="16.5" hidden="1" customHeight="1" outlineLevel="1" x14ac:dyDescent="0.35">
      <c r="A33" s="115"/>
      <c r="B33" s="9" t="s">
        <v>4</v>
      </c>
      <c r="C33" s="11" t="s">
        <v>56</v>
      </c>
      <c r="D33" s="9" t="s">
        <v>40</v>
      </c>
      <c r="F33" s="34"/>
      <c r="G33" s="34"/>
      <c r="H33" s="34"/>
      <c r="I33" s="34">
        <f>$H$28/'Fixed data'!$C$7</f>
        <v>-4.9616250423397297E-2</v>
      </c>
      <c r="J33" s="34">
        <f>$H$28/'Fixed data'!$C$7</f>
        <v>-4.9616250423397297E-2</v>
      </c>
      <c r="K33" s="34">
        <f>$H$28/'Fixed data'!$C$7</f>
        <v>-4.9616250423397297E-2</v>
      </c>
      <c r="L33" s="34">
        <f>$H$28/'Fixed data'!$C$7</f>
        <v>-4.9616250423397297E-2</v>
      </c>
      <c r="M33" s="34">
        <f>$H$28/'Fixed data'!$C$7</f>
        <v>-4.9616250423397297E-2</v>
      </c>
      <c r="N33" s="34">
        <f>$H$28/'Fixed data'!$C$7</f>
        <v>-4.9616250423397297E-2</v>
      </c>
      <c r="O33" s="34">
        <f>$H$28/'Fixed data'!$C$7</f>
        <v>-4.9616250423397297E-2</v>
      </c>
      <c r="P33" s="34">
        <f>$H$28/'Fixed data'!$C$7</f>
        <v>-4.9616250423397297E-2</v>
      </c>
      <c r="Q33" s="34">
        <f>$H$28/'Fixed data'!$C$7</f>
        <v>-4.9616250423397297E-2</v>
      </c>
      <c r="R33" s="34">
        <f>$H$28/'Fixed data'!$C$7</f>
        <v>-4.9616250423397297E-2</v>
      </c>
      <c r="S33" s="34">
        <f>$H$28/'Fixed data'!$C$7</f>
        <v>-4.9616250423397297E-2</v>
      </c>
      <c r="T33" s="34">
        <f>$H$28/'Fixed data'!$C$7</f>
        <v>-4.9616250423397297E-2</v>
      </c>
      <c r="U33" s="34">
        <f>$H$28/'Fixed data'!$C$7</f>
        <v>-4.9616250423397297E-2</v>
      </c>
      <c r="V33" s="34">
        <f>$H$28/'Fixed data'!$C$7</f>
        <v>-4.9616250423397297E-2</v>
      </c>
      <c r="W33" s="34">
        <f>$H$28/'Fixed data'!$C$7</f>
        <v>-4.9616250423397297E-2</v>
      </c>
      <c r="X33" s="34">
        <f>$H$28/'Fixed data'!$C$7</f>
        <v>-4.9616250423397297E-2</v>
      </c>
      <c r="Y33" s="34">
        <f>$H$28/'Fixed data'!$C$7</f>
        <v>-4.9616250423397297E-2</v>
      </c>
      <c r="Z33" s="34">
        <f>$H$28/'Fixed data'!$C$7</f>
        <v>-4.9616250423397297E-2</v>
      </c>
      <c r="AA33" s="34">
        <f>$H$28/'Fixed data'!$C$7</f>
        <v>-4.9616250423397297E-2</v>
      </c>
      <c r="AB33" s="34">
        <f>$H$28/'Fixed data'!$C$7</f>
        <v>-4.9616250423397297E-2</v>
      </c>
      <c r="AC33" s="34">
        <f>$H$28/'Fixed data'!$C$7</f>
        <v>-4.9616250423397297E-2</v>
      </c>
      <c r="AD33" s="34">
        <f>$H$28/'Fixed data'!$C$7</f>
        <v>-4.9616250423397297E-2</v>
      </c>
      <c r="AE33" s="34">
        <f>$H$28/'Fixed data'!$C$7</f>
        <v>-4.9616250423397297E-2</v>
      </c>
      <c r="AF33" s="34">
        <f>$H$28/'Fixed data'!$C$7</f>
        <v>-4.9616250423397297E-2</v>
      </c>
      <c r="AG33" s="34">
        <f>$H$28/'Fixed data'!$C$7</f>
        <v>-4.9616250423397297E-2</v>
      </c>
      <c r="AH33" s="34">
        <f>$H$28/'Fixed data'!$C$7</f>
        <v>-4.9616250423397297E-2</v>
      </c>
      <c r="AI33" s="34">
        <f>$H$28/'Fixed data'!$C$7</f>
        <v>-4.9616250423397297E-2</v>
      </c>
      <c r="AJ33" s="34">
        <f>$H$28/'Fixed data'!$C$7</f>
        <v>-4.9616250423397297E-2</v>
      </c>
      <c r="AK33" s="34">
        <f>$H$28/'Fixed data'!$C$7</f>
        <v>-4.9616250423397297E-2</v>
      </c>
      <c r="AL33" s="34">
        <f>$H$28/'Fixed data'!$C$7</f>
        <v>-4.9616250423397297E-2</v>
      </c>
      <c r="AM33" s="34">
        <f>$H$28/'Fixed data'!$C$7</f>
        <v>-4.9616250423397297E-2</v>
      </c>
      <c r="AN33" s="34">
        <f>$H$28/'Fixed data'!$C$7</f>
        <v>-4.9616250423397297E-2</v>
      </c>
      <c r="AO33" s="34">
        <f>$H$28/'Fixed data'!$C$7</f>
        <v>-4.9616250423397297E-2</v>
      </c>
      <c r="AP33" s="34">
        <f>$H$28/'Fixed data'!$C$7</f>
        <v>-4.9616250423397297E-2</v>
      </c>
      <c r="AQ33" s="34">
        <f>$H$28/'Fixed data'!$C$7</f>
        <v>-4.9616250423397297E-2</v>
      </c>
      <c r="AR33" s="34">
        <f>$H$28/'Fixed data'!$C$7</f>
        <v>-4.9616250423397297E-2</v>
      </c>
      <c r="AS33" s="34">
        <f>$H$28/'Fixed data'!$C$7</f>
        <v>-4.9616250423397297E-2</v>
      </c>
      <c r="AT33" s="34">
        <f>$H$28/'Fixed data'!$C$7</f>
        <v>-4.9616250423397297E-2</v>
      </c>
      <c r="AU33" s="34">
        <f>$H$28/'Fixed data'!$C$7</f>
        <v>-4.9616250423397297E-2</v>
      </c>
      <c r="AV33" s="34">
        <f>$H$28/'Fixed data'!$C$7</f>
        <v>-4.9616250423397297E-2</v>
      </c>
      <c r="AW33" s="34">
        <f>$H$28/'Fixed data'!$C$7</f>
        <v>-4.9616250423397297E-2</v>
      </c>
      <c r="AX33" s="34">
        <f>$H$28/'Fixed data'!$C$7</f>
        <v>-4.9616250423397297E-2</v>
      </c>
      <c r="AY33" s="34">
        <f>$H$28/'Fixed data'!$C$7</f>
        <v>-4.9616250423397297E-2</v>
      </c>
      <c r="AZ33" s="34">
        <f>$H$28/'Fixed data'!$C$7</f>
        <v>-4.9616250423397297E-2</v>
      </c>
      <c r="BA33" s="34">
        <f>$H$28/'Fixed data'!$C$7</f>
        <v>-4.9616250423397297E-2</v>
      </c>
      <c r="BB33" s="34"/>
      <c r="BC33" s="34"/>
      <c r="BD33" s="34"/>
    </row>
    <row r="34" spans="1:57" ht="16.5" hidden="1" customHeight="1" outlineLevel="1" x14ac:dyDescent="0.35">
      <c r="A34" s="115"/>
      <c r="B34" s="9" t="s">
        <v>5</v>
      </c>
      <c r="C34" s="11" t="s">
        <v>57</v>
      </c>
      <c r="D34" s="9" t="s">
        <v>40</v>
      </c>
      <c r="F34" s="34"/>
      <c r="G34" s="34"/>
      <c r="H34" s="34"/>
      <c r="I34" s="34"/>
      <c r="J34" s="34">
        <f>$I$28/'Fixed data'!$C$7</f>
        <v>-4.7775639667941877E-2</v>
      </c>
      <c r="K34" s="34">
        <f>$I$28/'Fixed data'!$C$7</f>
        <v>-4.7775639667941877E-2</v>
      </c>
      <c r="L34" s="34">
        <f>$I$28/'Fixed data'!$C$7</f>
        <v>-4.7775639667941877E-2</v>
      </c>
      <c r="M34" s="34">
        <f>$I$28/'Fixed data'!$C$7</f>
        <v>-4.7775639667941877E-2</v>
      </c>
      <c r="N34" s="34">
        <f>$I$28/'Fixed data'!$C$7</f>
        <v>-4.7775639667941877E-2</v>
      </c>
      <c r="O34" s="34">
        <f>$I$28/'Fixed data'!$C$7</f>
        <v>-4.7775639667941877E-2</v>
      </c>
      <c r="P34" s="34">
        <f>$I$28/'Fixed data'!$C$7</f>
        <v>-4.7775639667941877E-2</v>
      </c>
      <c r="Q34" s="34">
        <f>$I$28/'Fixed data'!$C$7</f>
        <v>-4.7775639667941877E-2</v>
      </c>
      <c r="R34" s="34">
        <f>$I$28/'Fixed data'!$C$7</f>
        <v>-4.7775639667941877E-2</v>
      </c>
      <c r="S34" s="34">
        <f>$I$28/'Fixed data'!$C$7</f>
        <v>-4.7775639667941877E-2</v>
      </c>
      <c r="T34" s="34">
        <f>$I$28/'Fixed data'!$C$7</f>
        <v>-4.7775639667941877E-2</v>
      </c>
      <c r="U34" s="34">
        <f>$I$28/'Fixed data'!$C$7</f>
        <v>-4.7775639667941877E-2</v>
      </c>
      <c r="V34" s="34">
        <f>$I$28/'Fixed data'!$C$7</f>
        <v>-4.7775639667941877E-2</v>
      </c>
      <c r="W34" s="34">
        <f>$I$28/'Fixed data'!$C$7</f>
        <v>-4.7775639667941877E-2</v>
      </c>
      <c r="X34" s="34">
        <f>$I$28/'Fixed data'!$C$7</f>
        <v>-4.7775639667941877E-2</v>
      </c>
      <c r="Y34" s="34">
        <f>$I$28/'Fixed data'!$C$7</f>
        <v>-4.7775639667941877E-2</v>
      </c>
      <c r="Z34" s="34">
        <f>$I$28/'Fixed data'!$C$7</f>
        <v>-4.7775639667941877E-2</v>
      </c>
      <c r="AA34" s="34">
        <f>$I$28/'Fixed data'!$C$7</f>
        <v>-4.7775639667941877E-2</v>
      </c>
      <c r="AB34" s="34">
        <f>$I$28/'Fixed data'!$C$7</f>
        <v>-4.7775639667941877E-2</v>
      </c>
      <c r="AC34" s="34">
        <f>$I$28/'Fixed data'!$C$7</f>
        <v>-4.7775639667941877E-2</v>
      </c>
      <c r="AD34" s="34">
        <f>$I$28/'Fixed data'!$C$7</f>
        <v>-4.7775639667941877E-2</v>
      </c>
      <c r="AE34" s="34">
        <f>$I$28/'Fixed data'!$C$7</f>
        <v>-4.7775639667941877E-2</v>
      </c>
      <c r="AF34" s="34">
        <f>$I$28/'Fixed data'!$C$7</f>
        <v>-4.7775639667941877E-2</v>
      </c>
      <c r="AG34" s="34">
        <f>$I$28/'Fixed data'!$C$7</f>
        <v>-4.7775639667941877E-2</v>
      </c>
      <c r="AH34" s="34">
        <f>$I$28/'Fixed data'!$C$7</f>
        <v>-4.7775639667941877E-2</v>
      </c>
      <c r="AI34" s="34">
        <f>$I$28/'Fixed data'!$C$7</f>
        <v>-4.7775639667941877E-2</v>
      </c>
      <c r="AJ34" s="34">
        <f>$I$28/'Fixed data'!$C$7</f>
        <v>-4.7775639667941877E-2</v>
      </c>
      <c r="AK34" s="34">
        <f>$I$28/'Fixed data'!$C$7</f>
        <v>-4.7775639667941877E-2</v>
      </c>
      <c r="AL34" s="34">
        <f>$I$28/'Fixed data'!$C$7</f>
        <v>-4.7775639667941877E-2</v>
      </c>
      <c r="AM34" s="34">
        <f>$I$28/'Fixed data'!$C$7</f>
        <v>-4.7775639667941877E-2</v>
      </c>
      <c r="AN34" s="34">
        <f>$I$28/'Fixed data'!$C$7</f>
        <v>-4.7775639667941877E-2</v>
      </c>
      <c r="AO34" s="34">
        <f>$I$28/'Fixed data'!$C$7</f>
        <v>-4.7775639667941877E-2</v>
      </c>
      <c r="AP34" s="34">
        <f>$I$28/'Fixed data'!$C$7</f>
        <v>-4.7775639667941877E-2</v>
      </c>
      <c r="AQ34" s="34">
        <f>$I$28/'Fixed data'!$C$7</f>
        <v>-4.7775639667941877E-2</v>
      </c>
      <c r="AR34" s="34">
        <f>$I$28/'Fixed data'!$C$7</f>
        <v>-4.7775639667941877E-2</v>
      </c>
      <c r="AS34" s="34">
        <f>$I$28/'Fixed data'!$C$7</f>
        <v>-4.7775639667941877E-2</v>
      </c>
      <c r="AT34" s="34">
        <f>$I$28/'Fixed data'!$C$7</f>
        <v>-4.7775639667941877E-2</v>
      </c>
      <c r="AU34" s="34">
        <f>$I$28/'Fixed data'!$C$7</f>
        <v>-4.7775639667941877E-2</v>
      </c>
      <c r="AV34" s="34">
        <f>$I$28/'Fixed data'!$C$7</f>
        <v>-4.7775639667941877E-2</v>
      </c>
      <c r="AW34" s="34">
        <f>$I$28/'Fixed data'!$C$7</f>
        <v>-4.7775639667941877E-2</v>
      </c>
      <c r="AX34" s="34">
        <f>$I$28/'Fixed data'!$C$7</f>
        <v>-4.7775639667941877E-2</v>
      </c>
      <c r="AY34" s="34">
        <f>$I$28/'Fixed data'!$C$7</f>
        <v>-4.7775639667941877E-2</v>
      </c>
      <c r="AZ34" s="34">
        <f>$I$28/'Fixed data'!$C$7</f>
        <v>-4.7775639667941877E-2</v>
      </c>
      <c r="BA34" s="34">
        <f>$I$28/'Fixed data'!$C$7</f>
        <v>-4.7775639667941877E-2</v>
      </c>
      <c r="BB34" s="34">
        <f>$I$28/'Fixed data'!$C$7</f>
        <v>-4.7775639667941877E-2</v>
      </c>
      <c r="BC34" s="34"/>
      <c r="BD34" s="34"/>
    </row>
    <row r="35" spans="1:57" ht="16.5" hidden="1" customHeight="1" outlineLevel="1" x14ac:dyDescent="0.35">
      <c r="A35" s="115"/>
      <c r="B35" s="9" t="s">
        <v>6</v>
      </c>
      <c r="C35" s="11" t="s">
        <v>58</v>
      </c>
      <c r="D35" s="9" t="s">
        <v>40</v>
      </c>
      <c r="F35" s="34"/>
      <c r="G35" s="34"/>
      <c r="H35" s="34"/>
      <c r="I35" s="34"/>
      <c r="J35" s="34"/>
      <c r="K35" s="34">
        <f>$J$28/'Fixed data'!$C$7</f>
        <v>-4.5818667067935429E-2</v>
      </c>
      <c r="L35" s="34">
        <f>$J$28/'Fixed data'!$C$7</f>
        <v>-4.5818667067935429E-2</v>
      </c>
      <c r="M35" s="34">
        <f>$J$28/'Fixed data'!$C$7</f>
        <v>-4.5818667067935429E-2</v>
      </c>
      <c r="N35" s="34">
        <f>$J$28/'Fixed data'!$C$7</f>
        <v>-4.5818667067935429E-2</v>
      </c>
      <c r="O35" s="34">
        <f>$J$28/'Fixed data'!$C$7</f>
        <v>-4.5818667067935429E-2</v>
      </c>
      <c r="P35" s="34">
        <f>$J$28/'Fixed data'!$C$7</f>
        <v>-4.5818667067935429E-2</v>
      </c>
      <c r="Q35" s="34">
        <f>$J$28/'Fixed data'!$C$7</f>
        <v>-4.5818667067935429E-2</v>
      </c>
      <c r="R35" s="34">
        <f>$J$28/'Fixed data'!$C$7</f>
        <v>-4.5818667067935429E-2</v>
      </c>
      <c r="S35" s="34">
        <f>$J$28/'Fixed data'!$C$7</f>
        <v>-4.5818667067935429E-2</v>
      </c>
      <c r="T35" s="34">
        <f>$J$28/'Fixed data'!$C$7</f>
        <v>-4.5818667067935429E-2</v>
      </c>
      <c r="U35" s="34">
        <f>$J$28/'Fixed data'!$C$7</f>
        <v>-4.5818667067935429E-2</v>
      </c>
      <c r="V35" s="34">
        <f>$J$28/'Fixed data'!$C$7</f>
        <v>-4.5818667067935429E-2</v>
      </c>
      <c r="W35" s="34">
        <f>$J$28/'Fixed data'!$C$7</f>
        <v>-4.5818667067935429E-2</v>
      </c>
      <c r="X35" s="34">
        <f>$J$28/'Fixed data'!$C$7</f>
        <v>-4.5818667067935429E-2</v>
      </c>
      <c r="Y35" s="34">
        <f>$J$28/'Fixed data'!$C$7</f>
        <v>-4.5818667067935429E-2</v>
      </c>
      <c r="Z35" s="34">
        <f>$J$28/'Fixed data'!$C$7</f>
        <v>-4.5818667067935429E-2</v>
      </c>
      <c r="AA35" s="34">
        <f>$J$28/'Fixed data'!$C$7</f>
        <v>-4.5818667067935429E-2</v>
      </c>
      <c r="AB35" s="34">
        <f>$J$28/'Fixed data'!$C$7</f>
        <v>-4.5818667067935429E-2</v>
      </c>
      <c r="AC35" s="34">
        <f>$J$28/'Fixed data'!$C$7</f>
        <v>-4.5818667067935429E-2</v>
      </c>
      <c r="AD35" s="34">
        <f>$J$28/'Fixed data'!$C$7</f>
        <v>-4.5818667067935429E-2</v>
      </c>
      <c r="AE35" s="34">
        <f>$J$28/'Fixed data'!$C$7</f>
        <v>-4.5818667067935429E-2</v>
      </c>
      <c r="AF35" s="34">
        <f>$J$28/'Fixed data'!$C$7</f>
        <v>-4.5818667067935429E-2</v>
      </c>
      <c r="AG35" s="34">
        <f>$J$28/'Fixed data'!$C$7</f>
        <v>-4.5818667067935429E-2</v>
      </c>
      <c r="AH35" s="34">
        <f>$J$28/'Fixed data'!$C$7</f>
        <v>-4.5818667067935429E-2</v>
      </c>
      <c r="AI35" s="34">
        <f>$J$28/'Fixed data'!$C$7</f>
        <v>-4.5818667067935429E-2</v>
      </c>
      <c r="AJ35" s="34">
        <f>$J$28/'Fixed data'!$C$7</f>
        <v>-4.5818667067935429E-2</v>
      </c>
      <c r="AK35" s="34">
        <f>$J$28/'Fixed data'!$C$7</f>
        <v>-4.5818667067935429E-2</v>
      </c>
      <c r="AL35" s="34">
        <f>$J$28/'Fixed data'!$C$7</f>
        <v>-4.5818667067935429E-2</v>
      </c>
      <c r="AM35" s="34">
        <f>$J$28/'Fixed data'!$C$7</f>
        <v>-4.5818667067935429E-2</v>
      </c>
      <c r="AN35" s="34">
        <f>$J$28/'Fixed data'!$C$7</f>
        <v>-4.5818667067935429E-2</v>
      </c>
      <c r="AO35" s="34">
        <f>$J$28/'Fixed data'!$C$7</f>
        <v>-4.5818667067935429E-2</v>
      </c>
      <c r="AP35" s="34">
        <f>$J$28/'Fixed data'!$C$7</f>
        <v>-4.5818667067935429E-2</v>
      </c>
      <c r="AQ35" s="34">
        <f>$J$28/'Fixed data'!$C$7</f>
        <v>-4.5818667067935429E-2</v>
      </c>
      <c r="AR35" s="34">
        <f>$J$28/'Fixed data'!$C$7</f>
        <v>-4.5818667067935429E-2</v>
      </c>
      <c r="AS35" s="34">
        <f>$J$28/'Fixed data'!$C$7</f>
        <v>-4.5818667067935429E-2</v>
      </c>
      <c r="AT35" s="34">
        <f>$J$28/'Fixed data'!$C$7</f>
        <v>-4.5818667067935429E-2</v>
      </c>
      <c r="AU35" s="34">
        <f>$J$28/'Fixed data'!$C$7</f>
        <v>-4.5818667067935429E-2</v>
      </c>
      <c r="AV35" s="34">
        <f>$J$28/'Fixed data'!$C$7</f>
        <v>-4.5818667067935429E-2</v>
      </c>
      <c r="AW35" s="34">
        <f>$J$28/'Fixed data'!$C$7</f>
        <v>-4.5818667067935429E-2</v>
      </c>
      <c r="AX35" s="34">
        <f>$J$28/'Fixed data'!$C$7</f>
        <v>-4.5818667067935429E-2</v>
      </c>
      <c r="AY35" s="34">
        <f>$J$28/'Fixed data'!$C$7</f>
        <v>-4.5818667067935429E-2</v>
      </c>
      <c r="AZ35" s="34">
        <f>$J$28/'Fixed data'!$C$7</f>
        <v>-4.5818667067935429E-2</v>
      </c>
      <c r="BA35" s="34">
        <f>$J$28/'Fixed data'!$C$7</f>
        <v>-4.5818667067935429E-2</v>
      </c>
      <c r="BB35" s="34">
        <f>$J$28/'Fixed data'!$C$7</f>
        <v>-4.5818667067935429E-2</v>
      </c>
      <c r="BC35" s="34">
        <f>$J$28/'Fixed data'!$C$7</f>
        <v>-4.5818667067935429E-2</v>
      </c>
      <c r="BD35" s="34"/>
    </row>
    <row r="36" spans="1:57" ht="16.5" hidden="1" customHeight="1" outlineLevel="1" x14ac:dyDescent="0.35">
      <c r="A36" s="115"/>
      <c r="B36" s="9" t="s">
        <v>32</v>
      </c>
      <c r="C36" s="11" t="s">
        <v>59</v>
      </c>
      <c r="D36" s="9" t="s">
        <v>40</v>
      </c>
      <c r="F36" s="34"/>
      <c r="G36" s="34"/>
      <c r="H36" s="34"/>
      <c r="I36" s="34"/>
      <c r="J36" s="34"/>
      <c r="K36" s="34"/>
      <c r="L36" s="34">
        <f>$K$28/'Fixed data'!$C$7</f>
        <v>-4.3608151254124976E-2</v>
      </c>
      <c r="M36" s="34">
        <f>$K$28/'Fixed data'!$C$7</f>
        <v>-4.3608151254124976E-2</v>
      </c>
      <c r="N36" s="34">
        <f>$K$28/'Fixed data'!$C$7</f>
        <v>-4.3608151254124976E-2</v>
      </c>
      <c r="O36" s="34">
        <f>$K$28/'Fixed data'!$C$7</f>
        <v>-4.3608151254124976E-2</v>
      </c>
      <c r="P36" s="34">
        <f>$K$28/'Fixed data'!$C$7</f>
        <v>-4.3608151254124976E-2</v>
      </c>
      <c r="Q36" s="34">
        <f>$K$28/'Fixed data'!$C$7</f>
        <v>-4.3608151254124976E-2</v>
      </c>
      <c r="R36" s="34">
        <f>$K$28/'Fixed data'!$C$7</f>
        <v>-4.3608151254124976E-2</v>
      </c>
      <c r="S36" s="34">
        <f>$K$28/'Fixed data'!$C$7</f>
        <v>-4.3608151254124976E-2</v>
      </c>
      <c r="T36" s="34">
        <f>$K$28/'Fixed data'!$C$7</f>
        <v>-4.3608151254124976E-2</v>
      </c>
      <c r="U36" s="34">
        <f>$K$28/'Fixed data'!$C$7</f>
        <v>-4.3608151254124976E-2</v>
      </c>
      <c r="V36" s="34">
        <f>$K$28/'Fixed data'!$C$7</f>
        <v>-4.3608151254124976E-2</v>
      </c>
      <c r="W36" s="34">
        <f>$K$28/'Fixed data'!$C$7</f>
        <v>-4.3608151254124976E-2</v>
      </c>
      <c r="X36" s="34">
        <f>$K$28/'Fixed data'!$C$7</f>
        <v>-4.3608151254124976E-2</v>
      </c>
      <c r="Y36" s="34">
        <f>$K$28/'Fixed data'!$C$7</f>
        <v>-4.3608151254124976E-2</v>
      </c>
      <c r="Z36" s="34">
        <f>$K$28/'Fixed data'!$C$7</f>
        <v>-4.3608151254124976E-2</v>
      </c>
      <c r="AA36" s="34">
        <f>$K$28/'Fixed data'!$C$7</f>
        <v>-4.3608151254124976E-2</v>
      </c>
      <c r="AB36" s="34">
        <f>$K$28/'Fixed data'!$C$7</f>
        <v>-4.3608151254124976E-2</v>
      </c>
      <c r="AC36" s="34">
        <f>$K$28/'Fixed data'!$C$7</f>
        <v>-4.3608151254124976E-2</v>
      </c>
      <c r="AD36" s="34">
        <f>$K$28/'Fixed data'!$C$7</f>
        <v>-4.3608151254124976E-2</v>
      </c>
      <c r="AE36" s="34">
        <f>$K$28/'Fixed data'!$C$7</f>
        <v>-4.3608151254124976E-2</v>
      </c>
      <c r="AF36" s="34">
        <f>$K$28/'Fixed data'!$C$7</f>
        <v>-4.3608151254124976E-2</v>
      </c>
      <c r="AG36" s="34">
        <f>$K$28/'Fixed data'!$C$7</f>
        <v>-4.3608151254124976E-2</v>
      </c>
      <c r="AH36" s="34">
        <f>$K$28/'Fixed data'!$C$7</f>
        <v>-4.3608151254124976E-2</v>
      </c>
      <c r="AI36" s="34">
        <f>$K$28/'Fixed data'!$C$7</f>
        <v>-4.3608151254124976E-2</v>
      </c>
      <c r="AJ36" s="34">
        <f>$K$28/'Fixed data'!$C$7</f>
        <v>-4.3608151254124976E-2</v>
      </c>
      <c r="AK36" s="34">
        <f>$K$28/'Fixed data'!$C$7</f>
        <v>-4.3608151254124976E-2</v>
      </c>
      <c r="AL36" s="34">
        <f>$K$28/'Fixed data'!$C$7</f>
        <v>-4.3608151254124976E-2</v>
      </c>
      <c r="AM36" s="34">
        <f>$K$28/'Fixed data'!$C$7</f>
        <v>-4.3608151254124976E-2</v>
      </c>
      <c r="AN36" s="34">
        <f>$K$28/'Fixed data'!$C$7</f>
        <v>-4.3608151254124976E-2</v>
      </c>
      <c r="AO36" s="34">
        <f>$K$28/'Fixed data'!$C$7</f>
        <v>-4.3608151254124976E-2</v>
      </c>
      <c r="AP36" s="34">
        <f>$K$28/'Fixed data'!$C$7</f>
        <v>-4.3608151254124976E-2</v>
      </c>
      <c r="AQ36" s="34">
        <f>$K$28/'Fixed data'!$C$7</f>
        <v>-4.3608151254124976E-2</v>
      </c>
      <c r="AR36" s="34">
        <f>$K$28/'Fixed data'!$C$7</f>
        <v>-4.3608151254124976E-2</v>
      </c>
      <c r="AS36" s="34">
        <f>$K$28/'Fixed data'!$C$7</f>
        <v>-4.3608151254124976E-2</v>
      </c>
      <c r="AT36" s="34">
        <f>$K$28/'Fixed data'!$C$7</f>
        <v>-4.3608151254124976E-2</v>
      </c>
      <c r="AU36" s="34">
        <f>$K$28/'Fixed data'!$C$7</f>
        <v>-4.3608151254124976E-2</v>
      </c>
      <c r="AV36" s="34">
        <f>$K$28/'Fixed data'!$C$7</f>
        <v>-4.3608151254124976E-2</v>
      </c>
      <c r="AW36" s="34">
        <f>$K$28/'Fixed data'!$C$7</f>
        <v>-4.3608151254124976E-2</v>
      </c>
      <c r="AX36" s="34">
        <f>$K$28/'Fixed data'!$C$7</f>
        <v>-4.3608151254124976E-2</v>
      </c>
      <c r="AY36" s="34">
        <f>$K$28/'Fixed data'!$C$7</f>
        <v>-4.3608151254124976E-2</v>
      </c>
      <c r="AZ36" s="34">
        <f>$K$28/'Fixed data'!$C$7</f>
        <v>-4.3608151254124976E-2</v>
      </c>
      <c r="BA36" s="34">
        <f>$K$28/'Fixed data'!$C$7</f>
        <v>-4.3608151254124976E-2</v>
      </c>
      <c r="BB36" s="34">
        <f>$K$28/'Fixed data'!$C$7</f>
        <v>-4.3608151254124976E-2</v>
      </c>
      <c r="BC36" s="34">
        <f>$K$28/'Fixed data'!$C$7</f>
        <v>-4.3608151254124976E-2</v>
      </c>
      <c r="BD36" s="34">
        <f>$K$28/'Fixed data'!$C$7</f>
        <v>-4.3608151254124976E-2</v>
      </c>
    </row>
    <row r="37" spans="1:57" ht="16.5" hidden="1" customHeight="1" outlineLevel="1" x14ac:dyDescent="0.35">
      <c r="A37" s="115"/>
      <c r="B37" s="9" t="s">
        <v>33</v>
      </c>
      <c r="C37" s="11" t="s">
        <v>60</v>
      </c>
      <c r="D37" s="9" t="s">
        <v>40</v>
      </c>
      <c r="F37" s="34"/>
      <c r="G37" s="34"/>
      <c r="H37" s="34"/>
      <c r="I37" s="34"/>
      <c r="J37" s="34"/>
      <c r="K37" s="34"/>
      <c r="L37" s="34"/>
      <c r="M37" s="34">
        <f>$L$28/'Fixed data'!$C$7</f>
        <v>-4.1408196782437047E-2</v>
      </c>
      <c r="N37" s="34">
        <f>$L$28/'Fixed data'!$C$7</f>
        <v>-4.1408196782437047E-2</v>
      </c>
      <c r="O37" s="34">
        <f>$L$28/'Fixed data'!$C$7</f>
        <v>-4.1408196782437047E-2</v>
      </c>
      <c r="P37" s="34">
        <f>$L$28/'Fixed data'!$C$7</f>
        <v>-4.1408196782437047E-2</v>
      </c>
      <c r="Q37" s="34">
        <f>$L$28/'Fixed data'!$C$7</f>
        <v>-4.1408196782437047E-2</v>
      </c>
      <c r="R37" s="34">
        <f>$L$28/'Fixed data'!$C$7</f>
        <v>-4.1408196782437047E-2</v>
      </c>
      <c r="S37" s="34">
        <f>$L$28/'Fixed data'!$C$7</f>
        <v>-4.1408196782437047E-2</v>
      </c>
      <c r="T37" s="34">
        <f>$L$28/'Fixed data'!$C$7</f>
        <v>-4.1408196782437047E-2</v>
      </c>
      <c r="U37" s="34">
        <f>$L$28/'Fixed data'!$C$7</f>
        <v>-4.1408196782437047E-2</v>
      </c>
      <c r="V37" s="34">
        <f>$L$28/'Fixed data'!$C$7</f>
        <v>-4.1408196782437047E-2</v>
      </c>
      <c r="W37" s="34">
        <f>$L$28/'Fixed data'!$C$7</f>
        <v>-4.1408196782437047E-2</v>
      </c>
      <c r="X37" s="34">
        <f>$L$28/'Fixed data'!$C$7</f>
        <v>-4.1408196782437047E-2</v>
      </c>
      <c r="Y37" s="34">
        <f>$L$28/'Fixed data'!$C$7</f>
        <v>-4.1408196782437047E-2</v>
      </c>
      <c r="Z37" s="34">
        <f>$L$28/'Fixed data'!$C$7</f>
        <v>-4.1408196782437047E-2</v>
      </c>
      <c r="AA37" s="34">
        <f>$L$28/'Fixed data'!$C$7</f>
        <v>-4.1408196782437047E-2</v>
      </c>
      <c r="AB37" s="34">
        <f>$L$28/'Fixed data'!$C$7</f>
        <v>-4.1408196782437047E-2</v>
      </c>
      <c r="AC37" s="34">
        <f>$L$28/'Fixed data'!$C$7</f>
        <v>-4.1408196782437047E-2</v>
      </c>
      <c r="AD37" s="34">
        <f>$L$28/'Fixed data'!$C$7</f>
        <v>-4.1408196782437047E-2</v>
      </c>
      <c r="AE37" s="34">
        <f>$L$28/'Fixed data'!$C$7</f>
        <v>-4.1408196782437047E-2</v>
      </c>
      <c r="AF37" s="34">
        <f>$L$28/'Fixed data'!$C$7</f>
        <v>-4.1408196782437047E-2</v>
      </c>
      <c r="AG37" s="34">
        <f>$L$28/'Fixed data'!$C$7</f>
        <v>-4.1408196782437047E-2</v>
      </c>
      <c r="AH37" s="34">
        <f>$L$28/'Fixed data'!$C$7</f>
        <v>-4.1408196782437047E-2</v>
      </c>
      <c r="AI37" s="34">
        <f>$L$28/'Fixed data'!$C$7</f>
        <v>-4.1408196782437047E-2</v>
      </c>
      <c r="AJ37" s="34">
        <f>$L$28/'Fixed data'!$C$7</f>
        <v>-4.1408196782437047E-2</v>
      </c>
      <c r="AK37" s="34">
        <f>$L$28/'Fixed data'!$C$7</f>
        <v>-4.1408196782437047E-2</v>
      </c>
      <c r="AL37" s="34">
        <f>$L$28/'Fixed data'!$C$7</f>
        <v>-4.1408196782437047E-2</v>
      </c>
      <c r="AM37" s="34">
        <f>$L$28/'Fixed data'!$C$7</f>
        <v>-4.1408196782437047E-2</v>
      </c>
      <c r="AN37" s="34">
        <f>$L$28/'Fixed data'!$C$7</f>
        <v>-4.1408196782437047E-2</v>
      </c>
      <c r="AO37" s="34">
        <f>$L$28/'Fixed data'!$C$7</f>
        <v>-4.1408196782437047E-2</v>
      </c>
      <c r="AP37" s="34">
        <f>$L$28/'Fixed data'!$C$7</f>
        <v>-4.1408196782437047E-2</v>
      </c>
      <c r="AQ37" s="34">
        <f>$L$28/'Fixed data'!$C$7</f>
        <v>-4.1408196782437047E-2</v>
      </c>
      <c r="AR37" s="34">
        <f>$L$28/'Fixed data'!$C$7</f>
        <v>-4.1408196782437047E-2</v>
      </c>
      <c r="AS37" s="34">
        <f>$L$28/'Fixed data'!$C$7</f>
        <v>-4.1408196782437047E-2</v>
      </c>
      <c r="AT37" s="34">
        <f>$L$28/'Fixed data'!$C$7</f>
        <v>-4.1408196782437047E-2</v>
      </c>
      <c r="AU37" s="34">
        <f>$L$28/'Fixed data'!$C$7</f>
        <v>-4.1408196782437047E-2</v>
      </c>
      <c r="AV37" s="34">
        <f>$L$28/'Fixed data'!$C$7</f>
        <v>-4.1408196782437047E-2</v>
      </c>
      <c r="AW37" s="34">
        <f>$L$28/'Fixed data'!$C$7</f>
        <v>-4.1408196782437047E-2</v>
      </c>
      <c r="AX37" s="34">
        <f>$L$28/'Fixed data'!$C$7</f>
        <v>-4.1408196782437047E-2</v>
      </c>
      <c r="AY37" s="34">
        <f>$L$28/'Fixed data'!$C$7</f>
        <v>-4.1408196782437047E-2</v>
      </c>
      <c r="AZ37" s="34">
        <f>$L$28/'Fixed data'!$C$7</f>
        <v>-4.1408196782437047E-2</v>
      </c>
      <c r="BA37" s="34">
        <f>$L$28/'Fixed data'!$C$7</f>
        <v>-4.1408196782437047E-2</v>
      </c>
      <c r="BB37" s="34">
        <f>$L$28/'Fixed data'!$C$7</f>
        <v>-4.1408196782437047E-2</v>
      </c>
      <c r="BC37" s="34">
        <f>$L$28/'Fixed data'!$C$7</f>
        <v>-4.1408196782437047E-2</v>
      </c>
      <c r="BD37" s="34">
        <f>$L$28/'Fixed data'!$C$7</f>
        <v>-4.1408196782437047E-2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1.09310906149102E-2</v>
      </c>
      <c r="O38" s="34">
        <f>$M$28/'Fixed data'!$C$7</f>
        <v>1.09310906149102E-2</v>
      </c>
      <c r="P38" s="34">
        <f>$M$28/'Fixed data'!$C$7</f>
        <v>1.09310906149102E-2</v>
      </c>
      <c r="Q38" s="34">
        <f>$M$28/'Fixed data'!$C$7</f>
        <v>1.09310906149102E-2</v>
      </c>
      <c r="R38" s="34">
        <f>$M$28/'Fixed data'!$C$7</f>
        <v>1.09310906149102E-2</v>
      </c>
      <c r="S38" s="34">
        <f>$M$28/'Fixed data'!$C$7</f>
        <v>1.09310906149102E-2</v>
      </c>
      <c r="T38" s="34">
        <f>$M$28/'Fixed data'!$C$7</f>
        <v>1.09310906149102E-2</v>
      </c>
      <c r="U38" s="34">
        <f>$M$28/'Fixed data'!$C$7</f>
        <v>1.09310906149102E-2</v>
      </c>
      <c r="V38" s="34">
        <f>$M$28/'Fixed data'!$C$7</f>
        <v>1.09310906149102E-2</v>
      </c>
      <c r="W38" s="34">
        <f>$M$28/'Fixed data'!$C$7</f>
        <v>1.09310906149102E-2</v>
      </c>
      <c r="X38" s="34">
        <f>$M$28/'Fixed data'!$C$7</f>
        <v>1.09310906149102E-2</v>
      </c>
      <c r="Y38" s="34">
        <f>$M$28/'Fixed data'!$C$7</f>
        <v>1.09310906149102E-2</v>
      </c>
      <c r="Z38" s="34">
        <f>$M$28/'Fixed data'!$C$7</f>
        <v>1.09310906149102E-2</v>
      </c>
      <c r="AA38" s="34">
        <f>$M$28/'Fixed data'!$C$7</f>
        <v>1.09310906149102E-2</v>
      </c>
      <c r="AB38" s="34">
        <f>$M$28/'Fixed data'!$C$7</f>
        <v>1.09310906149102E-2</v>
      </c>
      <c r="AC38" s="34">
        <f>$M$28/'Fixed data'!$C$7</f>
        <v>1.09310906149102E-2</v>
      </c>
      <c r="AD38" s="34">
        <f>$M$28/'Fixed data'!$C$7</f>
        <v>1.09310906149102E-2</v>
      </c>
      <c r="AE38" s="34">
        <f>$M$28/'Fixed data'!$C$7</f>
        <v>1.09310906149102E-2</v>
      </c>
      <c r="AF38" s="34">
        <f>$M$28/'Fixed data'!$C$7</f>
        <v>1.09310906149102E-2</v>
      </c>
      <c r="AG38" s="34">
        <f>$M$28/'Fixed data'!$C$7</f>
        <v>1.09310906149102E-2</v>
      </c>
      <c r="AH38" s="34">
        <f>$M$28/'Fixed data'!$C$7</f>
        <v>1.09310906149102E-2</v>
      </c>
      <c r="AI38" s="34">
        <f>$M$28/'Fixed data'!$C$7</f>
        <v>1.09310906149102E-2</v>
      </c>
      <c r="AJ38" s="34">
        <f>$M$28/'Fixed data'!$C$7</f>
        <v>1.09310906149102E-2</v>
      </c>
      <c r="AK38" s="34">
        <f>$M$28/'Fixed data'!$C$7</f>
        <v>1.09310906149102E-2</v>
      </c>
      <c r="AL38" s="34">
        <f>$M$28/'Fixed data'!$C$7</f>
        <v>1.09310906149102E-2</v>
      </c>
      <c r="AM38" s="34">
        <f>$M$28/'Fixed data'!$C$7</f>
        <v>1.09310906149102E-2</v>
      </c>
      <c r="AN38" s="34">
        <f>$M$28/'Fixed data'!$C$7</f>
        <v>1.09310906149102E-2</v>
      </c>
      <c r="AO38" s="34">
        <f>$M$28/'Fixed data'!$C$7</f>
        <v>1.09310906149102E-2</v>
      </c>
      <c r="AP38" s="34">
        <f>$M$28/'Fixed data'!$C$7</f>
        <v>1.09310906149102E-2</v>
      </c>
      <c r="AQ38" s="34">
        <f>$M$28/'Fixed data'!$C$7</f>
        <v>1.09310906149102E-2</v>
      </c>
      <c r="AR38" s="34">
        <f>$M$28/'Fixed data'!$C$7</f>
        <v>1.09310906149102E-2</v>
      </c>
      <c r="AS38" s="34">
        <f>$M$28/'Fixed data'!$C$7</f>
        <v>1.09310906149102E-2</v>
      </c>
      <c r="AT38" s="34">
        <f>$M$28/'Fixed data'!$C$7</f>
        <v>1.09310906149102E-2</v>
      </c>
      <c r="AU38" s="34">
        <f>$M$28/'Fixed data'!$C$7</f>
        <v>1.09310906149102E-2</v>
      </c>
      <c r="AV38" s="34">
        <f>$M$28/'Fixed data'!$C$7</f>
        <v>1.09310906149102E-2</v>
      </c>
      <c r="AW38" s="34">
        <f>$M$28/'Fixed data'!$C$7</f>
        <v>1.09310906149102E-2</v>
      </c>
      <c r="AX38" s="34">
        <f>$M$28/'Fixed data'!$C$7</f>
        <v>1.09310906149102E-2</v>
      </c>
      <c r="AY38" s="34">
        <f>$M$28/'Fixed data'!$C$7</f>
        <v>1.09310906149102E-2</v>
      </c>
      <c r="AZ38" s="34">
        <f>$M$28/'Fixed data'!$C$7</f>
        <v>1.09310906149102E-2</v>
      </c>
      <c r="BA38" s="34">
        <f>$M$28/'Fixed data'!$C$7</f>
        <v>1.09310906149102E-2</v>
      </c>
      <c r="BB38" s="34">
        <f>$M$28/'Fixed data'!$C$7</f>
        <v>1.09310906149102E-2</v>
      </c>
      <c r="BC38" s="34">
        <f>$M$28/'Fixed data'!$C$7</f>
        <v>1.09310906149102E-2</v>
      </c>
      <c r="BD38" s="34">
        <f>$M$28/'Fixed data'!$C$7</f>
        <v>1.09310906149102E-2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1.2116167717310566E-2</v>
      </c>
      <c r="P39" s="34">
        <f>$N$28/'Fixed data'!$C$7</f>
        <v>1.2116167717310566E-2</v>
      </c>
      <c r="Q39" s="34">
        <f>$N$28/'Fixed data'!$C$7</f>
        <v>1.2116167717310566E-2</v>
      </c>
      <c r="R39" s="34">
        <f>$N$28/'Fixed data'!$C$7</f>
        <v>1.2116167717310566E-2</v>
      </c>
      <c r="S39" s="34">
        <f>$N$28/'Fixed data'!$C$7</f>
        <v>1.2116167717310566E-2</v>
      </c>
      <c r="T39" s="34">
        <f>$N$28/'Fixed data'!$C$7</f>
        <v>1.2116167717310566E-2</v>
      </c>
      <c r="U39" s="34">
        <f>$N$28/'Fixed data'!$C$7</f>
        <v>1.2116167717310566E-2</v>
      </c>
      <c r="V39" s="34">
        <f>$N$28/'Fixed data'!$C$7</f>
        <v>1.2116167717310566E-2</v>
      </c>
      <c r="W39" s="34">
        <f>$N$28/'Fixed data'!$C$7</f>
        <v>1.2116167717310566E-2</v>
      </c>
      <c r="X39" s="34">
        <f>$N$28/'Fixed data'!$C$7</f>
        <v>1.2116167717310566E-2</v>
      </c>
      <c r="Y39" s="34">
        <f>$N$28/'Fixed data'!$C$7</f>
        <v>1.2116167717310566E-2</v>
      </c>
      <c r="Z39" s="34">
        <f>$N$28/'Fixed data'!$C$7</f>
        <v>1.2116167717310566E-2</v>
      </c>
      <c r="AA39" s="34">
        <f>$N$28/'Fixed data'!$C$7</f>
        <v>1.2116167717310566E-2</v>
      </c>
      <c r="AB39" s="34">
        <f>$N$28/'Fixed data'!$C$7</f>
        <v>1.2116167717310566E-2</v>
      </c>
      <c r="AC39" s="34">
        <f>$N$28/'Fixed data'!$C$7</f>
        <v>1.2116167717310566E-2</v>
      </c>
      <c r="AD39" s="34">
        <f>$N$28/'Fixed data'!$C$7</f>
        <v>1.2116167717310566E-2</v>
      </c>
      <c r="AE39" s="34">
        <f>$N$28/'Fixed data'!$C$7</f>
        <v>1.2116167717310566E-2</v>
      </c>
      <c r="AF39" s="34">
        <f>$N$28/'Fixed data'!$C$7</f>
        <v>1.2116167717310566E-2</v>
      </c>
      <c r="AG39" s="34">
        <f>$N$28/'Fixed data'!$C$7</f>
        <v>1.2116167717310566E-2</v>
      </c>
      <c r="AH39" s="34">
        <f>$N$28/'Fixed data'!$C$7</f>
        <v>1.2116167717310566E-2</v>
      </c>
      <c r="AI39" s="34">
        <f>$N$28/'Fixed data'!$C$7</f>
        <v>1.2116167717310566E-2</v>
      </c>
      <c r="AJ39" s="34">
        <f>$N$28/'Fixed data'!$C$7</f>
        <v>1.2116167717310566E-2</v>
      </c>
      <c r="AK39" s="34">
        <f>$N$28/'Fixed data'!$C$7</f>
        <v>1.2116167717310566E-2</v>
      </c>
      <c r="AL39" s="34">
        <f>$N$28/'Fixed data'!$C$7</f>
        <v>1.2116167717310566E-2</v>
      </c>
      <c r="AM39" s="34">
        <f>$N$28/'Fixed data'!$C$7</f>
        <v>1.2116167717310566E-2</v>
      </c>
      <c r="AN39" s="34">
        <f>$N$28/'Fixed data'!$C$7</f>
        <v>1.2116167717310566E-2</v>
      </c>
      <c r="AO39" s="34">
        <f>$N$28/'Fixed data'!$C$7</f>
        <v>1.2116167717310566E-2</v>
      </c>
      <c r="AP39" s="34">
        <f>$N$28/'Fixed data'!$C$7</f>
        <v>1.2116167717310566E-2</v>
      </c>
      <c r="AQ39" s="34">
        <f>$N$28/'Fixed data'!$C$7</f>
        <v>1.2116167717310566E-2</v>
      </c>
      <c r="AR39" s="34">
        <f>$N$28/'Fixed data'!$C$7</f>
        <v>1.2116167717310566E-2</v>
      </c>
      <c r="AS39" s="34">
        <f>$N$28/'Fixed data'!$C$7</f>
        <v>1.2116167717310566E-2</v>
      </c>
      <c r="AT39" s="34">
        <f>$N$28/'Fixed data'!$C$7</f>
        <v>1.2116167717310566E-2</v>
      </c>
      <c r="AU39" s="34">
        <f>$N$28/'Fixed data'!$C$7</f>
        <v>1.2116167717310566E-2</v>
      </c>
      <c r="AV39" s="34">
        <f>$N$28/'Fixed data'!$C$7</f>
        <v>1.2116167717310566E-2</v>
      </c>
      <c r="AW39" s="34">
        <f>$N$28/'Fixed data'!$C$7</f>
        <v>1.2116167717310566E-2</v>
      </c>
      <c r="AX39" s="34">
        <f>$N$28/'Fixed data'!$C$7</f>
        <v>1.2116167717310566E-2</v>
      </c>
      <c r="AY39" s="34">
        <f>$N$28/'Fixed data'!$C$7</f>
        <v>1.2116167717310566E-2</v>
      </c>
      <c r="AZ39" s="34">
        <f>$N$28/'Fixed data'!$C$7</f>
        <v>1.2116167717310566E-2</v>
      </c>
      <c r="BA39" s="34">
        <f>$N$28/'Fixed data'!$C$7</f>
        <v>1.2116167717310566E-2</v>
      </c>
      <c r="BB39" s="34">
        <f>$N$28/'Fixed data'!$C$7</f>
        <v>1.2116167717310566E-2</v>
      </c>
      <c r="BC39" s="34">
        <f>$N$28/'Fixed data'!$C$7</f>
        <v>1.2116167717310566E-2</v>
      </c>
      <c r="BD39" s="34">
        <f>$N$28/'Fixed data'!$C$7</f>
        <v>1.2116167717310566E-2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1.3372537521880163E-2</v>
      </c>
      <c r="Q40" s="34">
        <f>$O$28/'Fixed data'!$C$7</f>
        <v>1.3372537521880163E-2</v>
      </c>
      <c r="R40" s="34">
        <f>$O$28/'Fixed data'!$C$7</f>
        <v>1.3372537521880163E-2</v>
      </c>
      <c r="S40" s="34">
        <f>$O$28/'Fixed data'!$C$7</f>
        <v>1.3372537521880163E-2</v>
      </c>
      <c r="T40" s="34">
        <f>$O$28/'Fixed data'!$C$7</f>
        <v>1.3372537521880163E-2</v>
      </c>
      <c r="U40" s="34">
        <f>$O$28/'Fixed data'!$C$7</f>
        <v>1.3372537521880163E-2</v>
      </c>
      <c r="V40" s="34">
        <f>$O$28/'Fixed data'!$C$7</f>
        <v>1.3372537521880163E-2</v>
      </c>
      <c r="W40" s="34">
        <f>$O$28/'Fixed data'!$C$7</f>
        <v>1.3372537521880163E-2</v>
      </c>
      <c r="X40" s="34">
        <f>$O$28/'Fixed data'!$C$7</f>
        <v>1.3372537521880163E-2</v>
      </c>
      <c r="Y40" s="34">
        <f>$O$28/'Fixed data'!$C$7</f>
        <v>1.3372537521880163E-2</v>
      </c>
      <c r="Z40" s="34">
        <f>$O$28/'Fixed data'!$C$7</f>
        <v>1.3372537521880163E-2</v>
      </c>
      <c r="AA40" s="34">
        <f>$O$28/'Fixed data'!$C$7</f>
        <v>1.3372537521880163E-2</v>
      </c>
      <c r="AB40" s="34">
        <f>$O$28/'Fixed data'!$C$7</f>
        <v>1.3372537521880163E-2</v>
      </c>
      <c r="AC40" s="34">
        <f>$O$28/'Fixed data'!$C$7</f>
        <v>1.3372537521880163E-2</v>
      </c>
      <c r="AD40" s="34">
        <f>$O$28/'Fixed data'!$C$7</f>
        <v>1.3372537521880163E-2</v>
      </c>
      <c r="AE40" s="34">
        <f>$O$28/'Fixed data'!$C$7</f>
        <v>1.3372537521880163E-2</v>
      </c>
      <c r="AF40" s="34">
        <f>$O$28/'Fixed data'!$C$7</f>
        <v>1.3372537521880163E-2</v>
      </c>
      <c r="AG40" s="34">
        <f>$O$28/'Fixed data'!$C$7</f>
        <v>1.3372537521880163E-2</v>
      </c>
      <c r="AH40" s="34">
        <f>$O$28/'Fixed data'!$C$7</f>
        <v>1.3372537521880163E-2</v>
      </c>
      <c r="AI40" s="34">
        <f>$O$28/'Fixed data'!$C$7</f>
        <v>1.3372537521880163E-2</v>
      </c>
      <c r="AJ40" s="34">
        <f>$O$28/'Fixed data'!$C$7</f>
        <v>1.3372537521880163E-2</v>
      </c>
      <c r="AK40" s="34">
        <f>$O$28/'Fixed data'!$C$7</f>
        <v>1.3372537521880163E-2</v>
      </c>
      <c r="AL40" s="34">
        <f>$O$28/'Fixed data'!$C$7</f>
        <v>1.3372537521880163E-2</v>
      </c>
      <c r="AM40" s="34">
        <f>$O$28/'Fixed data'!$C$7</f>
        <v>1.3372537521880163E-2</v>
      </c>
      <c r="AN40" s="34">
        <f>$O$28/'Fixed data'!$C$7</f>
        <v>1.3372537521880163E-2</v>
      </c>
      <c r="AO40" s="34">
        <f>$O$28/'Fixed data'!$C$7</f>
        <v>1.3372537521880163E-2</v>
      </c>
      <c r="AP40" s="34">
        <f>$O$28/'Fixed data'!$C$7</f>
        <v>1.3372537521880163E-2</v>
      </c>
      <c r="AQ40" s="34">
        <f>$O$28/'Fixed data'!$C$7</f>
        <v>1.3372537521880163E-2</v>
      </c>
      <c r="AR40" s="34">
        <f>$O$28/'Fixed data'!$C$7</f>
        <v>1.3372537521880163E-2</v>
      </c>
      <c r="AS40" s="34">
        <f>$O$28/'Fixed data'!$C$7</f>
        <v>1.3372537521880163E-2</v>
      </c>
      <c r="AT40" s="34">
        <f>$O$28/'Fixed data'!$C$7</f>
        <v>1.3372537521880163E-2</v>
      </c>
      <c r="AU40" s="34">
        <f>$O$28/'Fixed data'!$C$7</f>
        <v>1.3372537521880163E-2</v>
      </c>
      <c r="AV40" s="34">
        <f>$O$28/'Fixed data'!$C$7</f>
        <v>1.3372537521880163E-2</v>
      </c>
      <c r="AW40" s="34">
        <f>$O$28/'Fixed data'!$C$7</f>
        <v>1.3372537521880163E-2</v>
      </c>
      <c r="AX40" s="34">
        <f>$O$28/'Fixed data'!$C$7</f>
        <v>1.3372537521880163E-2</v>
      </c>
      <c r="AY40" s="34">
        <f>$O$28/'Fixed data'!$C$7</f>
        <v>1.3372537521880163E-2</v>
      </c>
      <c r="AZ40" s="34">
        <f>$O$28/'Fixed data'!$C$7</f>
        <v>1.3372537521880163E-2</v>
      </c>
      <c r="BA40" s="34">
        <f>$O$28/'Fixed data'!$C$7</f>
        <v>1.3372537521880163E-2</v>
      </c>
      <c r="BB40" s="34">
        <f>$O$28/'Fixed data'!$C$7</f>
        <v>1.3372537521880163E-2</v>
      </c>
      <c r="BC40" s="34">
        <f>$O$28/'Fixed data'!$C$7</f>
        <v>1.3372537521880163E-2</v>
      </c>
      <c r="BD40" s="34">
        <f>$O$28/'Fixed data'!$C$7</f>
        <v>1.3372537521880163E-2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1.470069738522012E-2</v>
      </c>
      <c r="R41" s="34">
        <f>$P$28/'Fixed data'!$C$7</f>
        <v>1.470069738522012E-2</v>
      </c>
      <c r="S41" s="34">
        <f>$P$28/'Fixed data'!$C$7</f>
        <v>1.470069738522012E-2</v>
      </c>
      <c r="T41" s="34">
        <f>$P$28/'Fixed data'!$C$7</f>
        <v>1.470069738522012E-2</v>
      </c>
      <c r="U41" s="34">
        <f>$P$28/'Fixed data'!$C$7</f>
        <v>1.470069738522012E-2</v>
      </c>
      <c r="V41" s="34">
        <f>$P$28/'Fixed data'!$C$7</f>
        <v>1.470069738522012E-2</v>
      </c>
      <c r="W41" s="34">
        <f>$P$28/'Fixed data'!$C$7</f>
        <v>1.470069738522012E-2</v>
      </c>
      <c r="X41" s="34">
        <f>$P$28/'Fixed data'!$C$7</f>
        <v>1.470069738522012E-2</v>
      </c>
      <c r="Y41" s="34">
        <f>$P$28/'Fixed data'!$C$7</f>
        <v>1.470069738522012E-2</v>
      </c>
      <c r="Z41" s="34">
        <f>$P$28/'Fixed data'!$C$7</f>
        <v>1.470069738522012E-2</v>
      </c>
      <c r="AA41" s="34">
        <f>$P$28/'Fixed data'!$C$7</f>
        <v>1.470069738522012E-2</v>
      </c>
      <c r="AB41" s="34">
        <f>$P$28/'Fixed data'!$C$7</f>
        <v>1.470069738522012E-2</v>
      </c>
      <c r="AC41" s="34">
        <f>$P$28/'Fixed data'!$C$7</f>
        <v>1.470069738522012E-2</v>
      </c>
      <c r="AD41" s="34">
        <f>$P$28/'Fixed data'!$C$7</f>
        <v>1.470069738522012E-2</v>
      </c>
      <c r="AE41" s="34">
        <f>$P$28/'Fixed data'!$C$7</f>
        <v>1.470069738522012E-2</v>
      </c>
      <c r="AF41" s="34">
        <f>$P$28/'Fixed data'!$C$7</f>
        <v>1.470069738522012E-2</v>
      </c>
      <c r="AG41" s="34">
        <f>$P$28/'Fixed data'!$C$7</f>
        <v>1.470069738522012E-2</v>
      </c>
      <c r="AH41" s="34">
        <f>$P$28/'Fixed data'!$C$7</f>
        <v>1.470069738522012E-2</v>
      </c>
      <c r="AI41" s="34">
        <f>$P$28/'Fixed data'!$C$7</f>
        <v>1.470069738522012E-2</v>
      </c>
      <c r="AJ41" s="34">
        <f>$P$28/'Fixed data'!$C$7</f>
        <v>1.470069738522012E-2</v>
      </c>
      <c r="AK41" s="34">
        <f>$P$28/'Fixed data'!$C$7</f>
        <v>1.470069738522012E-2</v>
      </c>
      <c r="AL41" s="34">
        <f>$P$28/'Fixed data'!$C$7</f>
        <v>1.470069738522012E-2</v>
      </c>
      <c r="AM41" s="34">
        <f>$P$28/'Fixed data'!$C$7</f>
        <v>1.470069738522012E-2</v>
      </c>
      <c r="AN41" s="34">
        <f>$P$28/'Fixed data'!$C$7</f>
        <v>1.470069738522012E-2</v>
      </c>
      <c r="AO41" s="34">
        <f>$P$28/'Fixed data'!$C$7</f>
        <v>1.470069738522012E-2</v>
      </c>
      <c r="AP41" s="34">
        <f>$P$28/'Fixed data'!$C$7</f>
        <v>1.470069738522012E-2</v>
      </c>
      <c r="AQ41" s="34">
        <f>$P$28/'Fixed data'!$C$7</f>
        <v>1.470069738522012E-2</v>
      </c>
      <c r="AR41" s="34">
        <f>$P$28/'Fixed data'!$C$7</f>
        <v>1.470069738522012E-2</v>
      </c>
      <c r="AS41" s="34">
        <f>$P$28/'Fixed data'!$C$7</f>
        <v>1.470069738522012E-2</v>
      </c>
      <c r="AT41" s="34">
        <f>$P$28/'Fixed data'!$C$7</f>
        <v>1.470069738522012E-2</v>
      </c>
      <c r="AU41" s="34">
        <f>$P$28/'Fixed data'!$C$7</f>
        <v>1.470069738522012E-2</v>
      </c>
      <c r="AV41" s="34">
        <f>$P$28/'Fixed data'!$C$7</f>
        <v>1.470069738522012E-2</v>
      </c>
      <c r="AW41" s="34">
        <f>$P$28/'Fixed data'!$C$7</f>
        <v>1.470069738522012E-2</v>
      </c>
      <c r="AX41" s="34">
        <f>$P$28/'Fixed data'!$C$7</f>
        <v>1.470069738522012E-2</v>
      </c>
      <c r="AY41" s="34">
        <f>$P$28/'Fixed data'!$C$7</f>
        <v>1.470069738522012E-2</v>
      </c>
      <c r="AZ41" s="34">
        <f>$P$28/'Fixed data'!$C$7</f>
        <v>1.470069738522012E-2</v>
      </c>
      <c r="BA41" s="34">
        <f>$P$28/'Fixed data'!$C$7</f>
        <v>1.470069738522012E-2</v>
      </c>
      <c r="BB41" s="34">
        <f>$P$28/'Fixed data'!$C$7</f>
        <v>1.470069738522012E-2</v>
      </c>
      <c r="BC41" s="34">
        <f>$P$28/'Fixed data'!$C$7</f>
        <v>1.470069738522012E-2</v>
      </c>
      <c r="BD41" s="34">
        <f>$P$28/'Fixed data'!$C$7</f>
        <v>1.470069738522012E-2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1.6107711334092317E-2</v>
      </c>
      <c r="S42" s="34">
        <f>$Q$28/'Fixed data'!$C$7</f>
        <v>1.6107711334092317E-2</v>
      </c>
      <c r="T42" s="34">
        <f>$Q$28/'Fixed data'!$C$7</f>
        <v>1.6107711334092317E-2</v>
      </c>
      <c r="U42" s="34">
        <f>$Q$28/'Fixed data'!$C$7</f>
        <v>1.6107711334092317E-2</v>
      </c>
      <c r="V42" s="34">
        <f>$Q$28/'Fixed data'!$C$7</f>
        <v>1.6107711334092317E-2</v>
      </c>
      <c r="W42" s="34">
        <f>$Q$28/'Fixed data'!$C$7</f>
        <v>1.6107711334092317E-2</v>
      </c>
      <c r="X42" s="34">
        <f>$Q$28/'Fixed data'!$C$7</f>
        <v>1.6107711334092317E-2</v>
      </c>
      <c r="Y42" s="34">
        <f>$Q$28/'Fixed data'!$C$7</f>
        <v>1.6107711334092317E-2</v>
      </c>
      <c r="Z42" s="34">
        <f>$Q$28/'Fixed data'!$C$7</f>
        <v>1.6107711334092317E-2</v>
      </c>
      <c r="AA42" s="34">
        <f>$Q$28/'Fixed data'!$C$7</f>
        <v>1.6107711334092317E-2</v>
      </c>
      <c r="AB42" s="34">
        <f>$Q$28/'Fixed data'!$C$7</f>
        <v>1.6107711334092317E-2</v>
      </c>
      <c r="AC42" s="34">
        <f>$Q$28/'Fixed data'!$C$7</f>
        <v>1.6107711334092317E-2</v>
      </c>
      <c r="AD42" s="34">
        <f>$Q$28/'Fixed data'!$C$7</f>
        <v>1.6107711334092317E-2</v>
      </c>
      <c r="AE42" s="34">
        <f>$Q$28/'Fixed data'!$C$7</f>
        <v>1.6107711334092317E-2</v>
      </c>
      <c r="AF42" s="34">
        <f>$Q$28/'Fixed data'!$C$7</f>
        <v>1.6107711334092317E-2</v>
      </c>
      <c r="AG42" s="34">
        <f>$Q$28/'Fixed data'!$C$7</f>
        <v>1.6107711334092317E-2</v>
      </c>
      <c r="AH42" s="34">
        <f>$Q$28/'Fixed data'!$C$7</f>
        <v>1.6107711334092317E-2</v>
      </c>
      <c r="AI42" s="34">
        <f>$Q$28/'Fixed data'!$C$7</f>
        <v>1.6107711334092317E-2</v>
      </c>
      <c r="AJ42" s="34">
        <f>$Q$28/'Fixed data'!$C$7</f>
        <v>1.6107711334092317E-2</v>
      </c>
      <c r="AK42" s="34">
        <f>$Q$28/'Fixed data'!$C$7</f>
        <v>1.6107711334092317E-2</v>
      </c>
      <c r="AL42" s="34">
        <f>$Q$28/'Fixed data'!$C$7</f>
        <v>1.6107711334092317E-2</v>
      </c>
      <c r="AM42" s="34">
        <f>$Q$28/'Fixed data'!$C$7</f>
        <v>1.6107711334092317E-2</v>
      </c>
      <c r="AN42" s="34">
        <f>$Q$28/'Fixed data'!$C$7</f>
        <v>1.6107711334092317E-2</v>
      </c>
      <c r="AO42" s="34">
        <f>$Q$28/'Fixed data'!$C$7</f>
        <v>1.6107711334092317E-2</v>
      </c>
      <c r="AP42" s="34">
        <f>$Q$28/'Fixed data'!$C$7</f>
        <v>1.6107711334092317E-2</v>
      </c>
      <c r="AQ42" s="34">
        <f>$Q$28/'Fixed data'!$C$7</f>
        <v>1.6107711334092317E-2</v>
      </c>
      <c r="AR42" s="34">
        <f>$Q$28/'Fixed data'!$C$7</f>
        <v>1.6107711334092317E-2</v>
      </c>
      <c r="AS42" s="34">
        <f>$Q$28/'Fixed data'!$C$7</f>
        <v>1.6107711334092317E-2</v>
      </c>
      <c r="AT42" s="34">
        <f>$Q$28/'Fixed data'!$C$7</f>
        <v>1.6107711334092317E-2</v>
      </c>
      <c r="AU42" s="34">
        <f>$Q$28/'Fixed data'!$C$7</f>
        <v>1.6107711334092317E-2</v>
      </c>
      <c r="AV42" s="34">
        <f>$Q$28/'Fixed data'!$C$7</f>
        <v>1.6107711334092317E-2</v>
      </c>
      <c r="AW42" s="34">
        <f>$Q$28/'Fixed data'!$C$7</f>
        <v>1.6107711334092317E-2</v>
      </c>
      <c r="AX42" s="34">
        <f>$Q$28/'Fixed data'!$C$7</f>
        <v>1.6107711334092317E-2</v>
      </c>
      <c r="AY42" s="34">
        <f>$Q$28/'Fixed data'!$C$7</f>
        <v>1.6107711334092317E-2</v>
      </c>
      <c r="AZ42" s="34">
        <f>$Q$28/'Fixed data'!$C$7</f>
        <v>1.6107711334092317E-2</v>
      </c>
      <c r="BA42" s="34">
        <f>$Q$28/'Fixed data'!$C$7</f>
        <v>1.6107711334092317E-2</v>
      </c>
      <c r="BB42" s="34">
        <f>$Q$28/'Fixed data'!$C$7</f>
        <v>1.6107711334092317E-2</v>
      </c>
      <c r="BC42" s="34">
        <f>$Q$28/'Fixed data'!$C$7</f>
        <v>1.6107711334092317E-2</v>
      </c>
      <c r="BD42" s="34">
        <f>$Q$28/'Fixed data'!$C$7</f>
        <v>1.6107711334092317E-2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1.7535665490036351E-2</v>
      </c>
      <c r="T43" s="34">
        <f>$R$28/'Fixed data'!$C$7</f>
        <v>1.7535665490036351E-2</v>
      </c>
      <c r="U43" s="34">
        <f>$R$28/'Fixed data'!$C$7</f>
        <v>1.7535665490036351E-2</v>
      </c>
      <c r="V43" s="34">
        <f>$R$28/'Fixed data'!$C$7</f>
        <v>1.7535665490036351E-2</v>
      </c>
      <c r="W43" s="34">
        <f>$R$28/'Fixed data'!$C$7</f>
        <v>1.7535665490036351E-2</v>
      </c>
      <c r="X43" s="34">
        <f>$R$28/'Fixed data'!$C$7</f>
        <v>1.7535665490036351E-2</v>
      </c>
      <c r="Y43" s="34">
        <f>$R$28/'Fixed data'!$C$7</f>
        <v>1.7535665490036351E-2</v>
      </c>
      <c r="Z43" s="34">
        <f>$R$28/'Fixed data'!$C$7</f>
        <v>1.7535665490036351E-2</v>
      </c>
      <c r="AA43" s="34">
        <f>$R$28/'Fixed data'!$C$7</f>
        <v>1.7535665490036351E-2</v>
      </c>
      <c r="AB43" s="34">
        <f>$R$28/'Fixed data'!$C$7</f>
        <v>1.7535665490036351E-2</v>
      </c>
      <c r="AC43" s="34">
        <f>$R$28/'Fixed data'!$C$7</f>
        <v>1.7535665490036351E-2</v>
      </c>
      <c r="AD43" s="34">
        <f>$R$28/'Fixed data'!$C$7</f>
        <v>1.7535665490036351E-2</v>
      </c>
      <c r="AE43" s="34">
        <f>$R$28/'Fixed data'!$C$7</f>
        <v>1.7535665490036351E-2</v>
      </c>
      <c r="AF43" s="34">
        <f>$R$28/'Fixed data'!$C$7</f>
        <v>1.7535665490036351E-2</v>
      </c>
      <c r="AG43" s="34">
        <f>$R$28/'Fixed data'!$C$7</f>
        <v>1.7535665490036351E-2</v>
      </c>
      <c r="AH43" s="34">
        <f>$R$28/'Fixed data'!$C$7</f>
        <v>1.7535665490036351E-2</v>
      </c>
      <c r="AI43" s="34">
        <f>$R$28/'Fixed data'!$C$7</f>
        <v>1.7535665490036351E-2</v>
      </c>
      <c r="AJ43" s="34">
        <f>$R$28/'Fixed data'!$C$7</f>
        <v>1.7535665490036351E-2</v>
      </c>
      <c r="AK43" s="34">
        <f>$R$28/'Fixed data'!$C$7</f>
        <v>1.7535665490036351E-2</v>
      </c>
      <c r="AL43" s="34">
        <f>$R$28/'Fixed data'!$C$7</f>
        <v>1.7535665490036351E-2</v>
      </c>
      <c r="AM43" s="34">
        <f>$R$28/'Fixed data'!$C$7</f>
        <v>1.7535665490036351E-2</v>
      </c>
      <c r="AN43" s="34">
        <f>$R$28/'Fixed data'!$C$7</f>
        <v>1.7535665490036351E-2</v>
      </c>
      <c r="AO43" s="34">
        <f>$R$28/'Fixed data'!$C$7</f>
        <v>1.7535665490036351E-2</v>
      </c>
      <c r="AP43" s="34">
        <f>$R$28/'Fixed data'!$C$7</f>
        <v>1.7535665490036351E-2</v>
      </c>
      <c r="AQ43" s="34">
        <f>$R$28/'Fixed data'!$C$7</f>
        <v>1.7535665490036351E-2</v>
      </c>
      <c r="AR43" s="34">
        <f>$R$28/'Fixed data'!$C$7</f>
        <v>1.7535665490036351E-2</v>
      </c>
      <c r="AS43" s="34">
        <f>$R$28/'Fixed data'!$C$7</f>
        <v>1.7535665490036351E-2</v>
      </c>
      <c r="AT43" s="34">
        <f>$R$28/'Fixed data'!$C$7</f>
        <v>1.7535665490036351E-2</v>
      </c>
      <c r="AU43" s="34">
        <f>$R$28/'Fixed data'!$C$7</f>
        <v>1.7535665490036351E-2</v>
      </c>
      <c r="AV43" s="34">
        <f>$R$28/'Fixed data'!$C$7</f>
        <v>1.7535665490036351E-2</v>
      </c>
      <c r="AW43" s="34">
        <f>$R$28/'Fixed data'!$C$7</f>
        <v>1.7535665490036351E-2</v>
      </c>
      <c r="AX43" s="34">
        <f>$R$28/'Fixed data'!$C$7</f>
        <v>1.7535665490036351E-2</v>
      </c>
      <c r="AY43" s="34">
        <f>$R$28/'Fixed data'!$C$7</f>
        <v>1.7535665490036351E-2</v>
      </c>
      <c r="AZ43" s="34">
        <f>$R$28/'Fixed data'!$C$7</f>
        <v>1.7535665490036351E-2</v>
      </c>
      <c r="BA43" s="34">
        <f>$R$28/'Fixed data'!$C$7</f>
        <v>1.7535665490036351E-2</v>
      </c>
      <c r="BB43" s="34">
        <f>$R$28/'Fixed data'!$C$7</f>
        <v>1.7535665490036351E-2</v>
      </c>
      <c r="BC43" s="34">
        <f>$R$28/'Fixed data'!$C$7</f>
        <v>1.7535665490036351E-2</v>
      </c>
      <c r="BD43" s="34">
        <f>$R$28/'Fixed data'!$C$7</f>
        <v>1.7535665490036351E-2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1.8961592485847691E-2</v>
      </c>
      <c r="U44" s="34">
        <f>$S$28/'Fixed data'!$C$7</f>
        <v>1.8961592485847691E-2</v>
      </c>
      <c r="V44" s="34">
        <f>$S$28/'Fixed data'!$C$7</f>
        <v>1.8961592485847691E-2</v>
      </c>
      <c r="W44" s="34">
        <f>$S$28/'Fixed data'!$C$7</f>
        <v>1.8961592485847691E-2</v>
      </c>
      <c r="X44" s="34">
        <f>$S$28/'Fixed data'!$C$7</f>
        <v>1.8961592485847691E-2</v>
      </c>
      <c r="Y44" s="34">
        <f>$S$28/'Fixed data'!$C$7</f>
        <v>1.8961592485847691E-2</v>
      </c>
      <c r="Z44" s="34">
        <f>$S$28/'Fixed data'!$C$7</f>
        <v>1.8961592485847691E-2</v>
      </c>
      <c r="AA44" s="34">
        <f>$S$28/'Fixed data'!$C$7</f>
        <v>1.8961592485847691E-2</v>
      </c>
      <c r="AB44" s="34">
        <f>$S$28/'Fixed data'!$C$7</f>
        <v>1.8961592485847691E-2</v>
      </c>
      <c r="AC44" s="34">
        <f>$S$28/'Fixed data'!$C$7</f>
        <v>1.8961592485847691E-2</v>
      </c>
      <c r="AD44" s="34">
        <f>$S$28/'Fixed data'!$C$7</f>
        <v>1.8961592485847691E-2</v>
      </c>
      <c r="AE44" s="34">
        <f>$S$28/'Fixed data'!$C$7</f>
        <v>1.8961592485847691E-2</v>
      </c>
      <c r="AF44" s="34">
        <f>$S$28/'Fixed data'!$C$7</f>
        <v>1.8961592485847691E-2</v>
      </c>
      <c r="AG44" s="34">
        <f>$S$28/'Fixed data'!$C$7</f>
        <v>1.8961592485847691E-2</v>
      </c>
      <c r="AH44" s="34">
        <f>$S$28/'Fixed data'!$C$7</f>
        <v>1.8961592485847691E-2</v>
      </c>
      <c r="AI44" s="34">
        <f>$S$28/'Fixed data'!$C$7</f>
        <v>1.8961592485847691E-2</v>
      </c>
      <c r="AJ44" s="34">
        <f>$S$28/'Fixed data'!$C$7</f>
        <v>1.8961592485847691E-2</v>
      </c>
      <c r="AK44" s="34">
        <f>$S$28/'Fixed data'!$C$7</f>
        <v>1.8961592485847691E-2</v>
      </c>
      <c r="AL44" s="34">
        <f>$S$28/'Fixed data'!$C$7</f>
        <v>1.8961592485847691E-2</v>
      </c>
      <c r="AM44" s="34">
        <f>$S$28/'Fixed data'!$C$7</f>
        <v>1.8961592485847691E-2</v>
      </c>
      <c r="AN44" s="34">
        <f>$S$28/'Fixed data'!$C$7</f>
        <v>1.8961592485847691E-2</v>
      </c>
      <c r="AO44" s="34">
        <f>$S$28/'Fixed data'!$C$7</f>
        <v>1.8961592485847691E-2</v>
      </c>
      <c r="AP44" s="34">
        <f>$S$28/'Fixed data'!$C$7</f>
        <v>1.8961592485847691E-2</v>
      </c>
      <c r="AQ44" s="34">
        <f>$S$28/'Fixed data'!$C$7</f>
        <v>1.8961592485847691E-2</v>
      </c>
      <c r="AR44" s="34">
        <f>$S$28/'Fixed data'!$C$7</f>
        <v>1.8961592485847691E-2</v>
      </c>
      <c r="AS44" s="34">
        <f>$S$28/'Fixed data'!$C$7</f>
        <v>1.8961592485847691E-2</v>
      </c>
      <c r="AT44" s="34">
        <f>$S$28/'Fixed data'!$C$7</f>
        <v>1.8961592485847691E-2</v>
      </c>
      <c r="AU44" s="34">
        <f>$S$28/'Fixed data'!$C$7</f>
        <v>1.8961592485847691E-2</v>
      </c>
      <c r="AV44" s="34">
        <f>$S$28/'Fixed data'!$C$7</f>
        <v>1.8961592485847691E-2</v>
      </c>
      <c r="AW44" s="34">
        <f>$S$28/'Fixed data'!$C$7</f>
        <v>1.8961592485847691E-2</v>
      </c>
      <c r="AX44" s="34">
        <f>$S$28/'Fixed data'!$C$7</f>
        <v>1.8961592485847691E-2</v>
      </c>
      <c r="AY44" s="34">
        <f>$S$28/'Fixed data'!$C$7</f>
        <v>1.8961592485847691E-2</v>
      </c>
      <c r="AZ44" s="34">
        <f>$S$28/'Fixed data'!$C$7</f>
        <v>1.8961592485847691E-2</v>
      </c>
      <c r="BA44" s="34">
        <f>$S$28/'Fixed data'!$C$7</f>
        <v>1.8961592485847691E-2</v>
      </c>
      <c r="BB44" s="34">
        <f>$S$28/'Fixed data'!$C$7</f>
        <v>1.8961592485847691E-2</v>
      </c>
      <c r="BC44" s="34">
        <f>$S$28/'Fixed data'!$C$7</f>
        <v>1.8961592485847691E-2</v>
      </c>
      <c r="BD44" s="34">
        <f>$S$28/'Fixed data'!$C$7</f>
        <v>1.8961592485847691E-2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2.0331088705275936E-2</v>
      </c>
      <c r="V45" s="34">
        <f>$T$28/'Fixed data'!$C$7</f>
        <v>2.0331088705275936E-2</v>
      </c>
      <c r="W45" s="34">
        <f>$T$28/'Fixed data'!$C$7</f>
        <v>2.0331088705275936E-2</v>
      </c>
      <c r="X45" s="34">
        <f>$T$28/'Fixed data'!$C$7</f>
        <v>2.0331088705275936E-2</v>
      </c>
      <c r="Y45" s="34">
        <f>$T$28/'Fixed data'!$C$7</f>
        <v>2.0331088705275936E-2</v>
      </c>
      <c r="Z45" s="34">
        <f>$T$28/'Fixed data'!$C$7</f>
        <v>2.0331088705275936E-2</v>
      </c>
      <c r="AA45" s="34">
        <f>$T$28/'Fixed data'!$C$7</f>
        <v>2.0331088705275936E-2</v>
      </c>
      <c r="AB45" s="34">
        <f>$T$28/'Fixed data'!$C$7</f>
        <v>2.0331088705275936E-2</v>
      </c>
      <c r="AC45" s="34">
        <f>$T$28/'Fixed data'!$C$7</f>
        <v>2.0331088705275936E-2</v>
      </c>
      <c r="AD45" s="34">
        <f>$T$28/'Fixed data'!$C$7</f>
        <v>2.0331088705275936E-2</v>
      </c>
      <c r="AE45" s="34">
        <f>$T$28/'Fixed data'!$C$7</f>
        <v>2.0331088705275936E-2</v>
      </c>
      <c r="AF45" s="34">
        <f>$T$28/'Fixed data'!$C$7</f>
        <v>2.0331088705275936E-2</v>
      </c>
      <c r="AG45" s="34">
        <f>$T$28/'Fixed data'!$C$7</f>
        <v>2.0331088705275936E-2</v>
      </c>
      <c r="AH45" s="34">
        <f>$T$28/'Fixed data'!$C$7</f>
        <v>2.0331088705275936E-2</v>
      </c>
      <c r="AI45" s="34">
        <f>$T$28/'Fixed data'!$C$7</f>
        <v>2.0331088705275936E-2</v>
      </c>
      <c r="AJ45" s="34">
        <f>$T$28/'Fixed data'!$C$7</f>
        <v>2.0331088705275936E-2</v>
      </c>
      <c r="AK45" s="34">
        <f>$T$28/'Fixed data'!$C$7</f>
        <v>2.0331088705275936E-2</v>
      </c>
      <c r="AL45" s="34">
        <f>$T$28/'Fixed data'!$C$7</f>
        <v>2.0331088705275936E-2</v>
      </c>
      <c r="AM45" s="34">
        <f>$T$28/'Fixed data'!$C$7</f>
        <v>2.0331088705275936E-2</v>
      </c>
      <c r="AN45" s="34">
        <f>$T$28/'Fixed data'!$C$7</f>
        <v>2.0331088705275936E-2</v>
      </c>
      <c r="AO45" s="34">
        <f>$T$28/'Fixed data'!$C$7</f>
        <v>2.0331088705275936E-2</v>
      </c>
      <c r="AP45" s="34">
        <f>$T$28/'Fixed data'!$C$7</f>
        <v>2.0331088705275936E-2</v>
      </c>
      <c r="AQ45" s="34">
        <f>$T$28/'Fixed data'!$C$7</f>
        <v>2.0331088705275936E-2</v>
      </c>
      <c r="AR45" s="34">
        <f>$T$28/'Fixed data'!$C$7</f>
        <v>2.0331088705275936E-2</v>
      </c>
      <c r="AS45" s="34">
        <f>$T$28/'Fixed data'!$C$7</f>
        <v>2.0331088705275936E-2</v>
      </c>
      <c r="AT45" s="34">
        <f>$T$28/'Fixed data'!$C$7</f>
        <v>2.0331088705275936E-2</v>
      </c>
      <c r="AU45" s="34">
        <f>$T$28/'Fixed data'!$C$7</f>
        <v>2.0331088705275936E-2</v>
      </c>
      <c r="AV45" s="34">
        <f>$T$28/'Fixed data'!$C$7</f>
        <v>2.0331088705275936E-2</v>
      </c>
      <c r="AW45" s="34">
        <f>$T$28/'Fixed data'!$C$7</f>
        <v>2.0331088705275936E-2</v>
      </c>
      <c r="AX45" s="34">
        <f>$T$28/'Fixed data'!$C$7</f>
        <v>2.0331088705275936E-2</v>
      </c>
      <c r="AY45" s="34">
        <f>$T$28/'Fixed data'!$C$7</f>
        <v>2.0331088705275936E-2</v>
      </c>
      <c r="AZ45" s="34">
        <f>$T$28/'Fixed data'!$C$7</f>
        <v>2.0331088705275936E-2</v>
      </c>
      <c r="BA45" s="34">
        <f>$T$28/'Fixed data'!$C$7</f>
        <v>2.0331088705275936E-2</v>
      </c>
      <c r="BB45" s="34">
        <f>$T$28/'Fixed data'!$C$7</f>
        <v>2.0331088705275936E-2</v>
      </c>
      <c r="BC45" s="34">
        <f>$T$28/'Fixed data'!$C$7</f>
        <v>2.0331088705275936E-2</v>
      </c>
      <c r="BD45" s="34">
        <f>$T$28/'Fixed data'!$C$7</f>
        <v>2.0331088705275936E-2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2.1638895222264913E-2</v>
      </c>
      <c r="W46" s="34">
        <f>$U$28/'Fixed data'!$C$7</f>
        <v>2.1638895222264913E-2</v>
      </c>
      <c r="X46" s="34">
        <f>$U$28/'Fixed data'!$C$7</f>
        <v>2.1638895222264913E-2</v>
      </c>
      <c r="Y46" s="34">
        <f>$U$28/'Fixed data'!$C$7</f>
        <v>2.1638895222264913E-2</v>
      </c>
      <c r="Z46" s="34">
        <f>$U$28/'Fixed data'!$C$7</f>
        <v>2.1638895222264913E-2</v>
      </c>
      <c r="AA46" s="34">
        <f>$U$28/'Fixed data'!$C$7</f>
        <v>2.1638895222264913E-2</v>
      </c>
      <c r="AB46" s="34">
        <f>$U$28/'Fixed data'!$C$7</f>
        <v>2.1638895222264913E-2</v>
      </c>
      <c r="AC46" s="34">
        <f>$U$28/'Fixed data'!$C$7</f>
        <v>2.1638895222264913E-2</v>
      </c>
      <c r="AD46" s="34">
        <f>$U$28/'Fixed data'!$C$7</f>
        <v>2.1638895222264913E-2</v>
      </c>
      <c r="AE46" s="34">
        <f>$U$28/'Fixed data'!$C$7</f>
        <v>2.1638895222264913E-2</v>
      </c>
      <c r="AF46" s="34">
        <f>$U$28/'Fixed data'!$C$7</f>
        <v>2.1638895222264913E-2</v>
      </c>
      <c r="AG46" s="34">
        <f>$U$28/'Fixed data'!$C$7</f>
        <v>2.1638895222264913E-2</v>
      </c>
      <c r="AH46" s="34">
        <f>$U$28/'Fixed data'!$C$7</f>
        <v>2.1638895222264913E-2</v>
      </c>
      <c r="AI46" s="34">
        <f>$U$28/'Fixed data'!$C$7</f>
        <v>2.1638895222264913E-2</v>
      </c>
      <c r="AJ46" s="34">
        <f>$U$28/'Fixed data'!$C$7</f>
        <v>2.1638895222264913E-2</v>
      </c>
      <c r="AK46" s="34">
        <f>$U$28/'Fixed data'!$C$7</f>
        <v>2.1638895222264913E-2</v>
      </c>
      <c r="AL46" s="34">
        <f>$U$28/'Fixed data'!$C$7</f>
        <v>2.1638895222264913E-2</v>
      </c>
      <c r="AM46" s="34">
        <f>$U$28/'Fixed data'!$C$7</f>
        <v>2.1638895222264913E-2</v>
      </c>
      <c r="AN46" s="34">
        <f>$U$28/'Fixed data'!$C$7</f>
        <v>2.1638895222264913E-2</v>
      </c>
      <c r="AO46" s="34">
        <f>$U$28/'Fixed data'!$C$7</f>
        <v>2.1638895222264913E-2</v>
      </c>
      <c r="AP46" s="34">
        <f>$U$28/'Fixed data'!$C$7</f>
        <v>2.1638895222264913E-2</v>
      </c>
      <c r="AQ46" s="34">
        <f>$U$28/'Fixed data'!$C$7</f>
        <v>2.1638895222264913E-2</v>
      </c>
      <c r="AR46" s="34">
        <f>$U$28/'Fixed data'!$C$7</f>
        <v>2.1638895222264913E-2</v>
      </c>
      <c r="AS46" s="34">
        <f>$U$28/'Fixed data'!$C$7</f>
        <v>2.1638895222264913E-2</v>
      </c>
      <c r="AT46" s="34">
        <f>$U$28/'Fixed data'!$C$7</f>
        <v>2.1638895222264913E-2</v>
      </c>
      <c r="AU46" s="34">
        <f>$U$28/'Fixed data'!$C$7</f>
        <v>2.1638895222264913E-2</v>
      </c>
      <c r="AV46" s="34">
        <f>$U$28/'Fixed data'!$C$7</f>
        <v>2.1638895222264913E-2</v>
      </c>
      <c r="AW46" s="34">
        <f>$U$28/'Fixed data'!$C$7</f>
        <v>2.1638895222264913E-2</v>
      </c>
      <c r="AX46" s="34">
        <f>$U$28/'Fixed data'!$C$7</f>
        <v>2.1638895222264913E-2</v>
      </c>
      <c r="AY46" s="34">
        <f>$U$28/'Fixed data'!$C$7</f>
        <v>2.1638895222264913E-2</v>
      </c>
      <c r="AZ46" s="34">
        <f>$U$28/'Fixed data'!$C$7</f>
        <v>2.1638895222264913E-2</v>
      </c>
      <c r="BA46" s="34">
        <f>$U$28/'Fixed data'!$C$7</f>
        <v>2.1638895222264913E-2</v>
      </c>
      <c r="BB46" s="34">
        <f>$U$28/'Fixed data'!$C$7</f>
        <v>2.1638895222264913E-2</v>
      </c>
      <c r="BC46" s="34">
        <f>$U$28/'Fixed data'!$C$7</f>
        <v>2.1638895222264913E-2</v>
      </c>
      <c r="BD46" s="34">
        <f>$U$28/'Fixed data'!$C$7</f>
        <v>2.1638895222264913E-2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2.2814038330999122E-2</v>
      </c>
      <c r="X47" s="34">
        <f>$V$28/'Fixed data'!$C$7</f>
        <v>2.2814038330999122E-2</v>
      </c>
      <c r="Y47" s="34">
        <f>$V$28/'Fixed data'!$C$7</f>
        <v>2.2814038330999122E-2</v>
      </c>
      <c r="Z47" s="34">
        <f>$V$28/'Fixed data'!$C$7</f>
        <v>2.2814038330999122E-2</v>
      </c>
      <c r="AA47" s="34">
        <f>$V$28/'Fixed data'!$C$7</f>
        <v>2.2814038330999122E-2</v>
      </c>
      <c r="AB47" s="34">
        <f>$V$28/'Fixed data'!$C$7</f>
        <v>2.2814038330999122E-2</v>
      </c>
      <c r="AC47" s="34">
        <f>$V$28/'Fixed data'!$C$7</f>
        <v>2.2814038330999122E-2</v>
      </c>
      <c r="AD47" s="34">
        <f>$V$28/'Fixed data'!$C$7</f>
        <v>2.2814038330999122E-2</v>
      </c>
      <c r="AE47" s="34">
        <f>$V$28/'Fixed data'!$C$7</f>
        <v>2.2814038330999122E-2</v>
      </c>
      <c r="AF47" s="34">
        <f>$V$28/'Fixed data'!$C$7</f>
        <v>2.2814038330999122E-2</v>
      </c>
      <c r="AG47" s="34">
        <f>$V$28/'Fixed data'!$C$7</f>
        <v>2.2814038330999122E-2</v>
      </c>
      <c r="AH47" s="34">
        <f>$V$28/'Fixed data'!$C$7</f>
        <v>2.2814038330999122E-2</v>
      </c>
      <c r="AI47" s="34">
        <f>$V$28/'Fixed data'!$C$7</f>
        <v>2.2814038330999122E-2</v>
      </c>
      <c r="AJ47" s="34">
        <f>$V$28/'Fixed data'!$C$7</f>
        <v>2.2814038330999122E-2</v>
      </c>
      <c r="AK47" s="34">
        <f>$V$28/'Fixed data'!$C$7</f>
        <v>2.2814038330999122E-2</v>
      </c>
      <c r="AL47" s="34">
        <f>$V$28/'Fixed data'!$C$7</f>
        <v>2.2814038330999122E-2</v>
      </c>
      <c r="AM47" s="34">
        <f>$V$28/'Fixed data'!$C$7</f>
        <v>2.2814038330999122E-2</v>
      </c>
      <c r="AN47" s="34">
        <f>$V$28/'Fixed data'!$C$7</f>
        <v>2.2814038330999122E-2</v>
      </c>
      <c r="AO47" s="34">
        <f>$V$28/'Fixed data'!$C$7</f>
        <v>2.2814038330999122E-2</v>
      </c>
      <c r="AP47" s="34">
        <f>$V$28/'Fixed data'!$C$7</f>
        <v>2.2814038330999122E-2</v>
      </c>
      <c r="AQ47" s="34">
        <f>$V$28/'Fixed data'!$C$7</f>
        <v>2.2814038330999122E-2</v>
      </c>
      <c r="AR47" s="34">
        <f>$V$28/'Fixed data'!$C$7</f>
        <v>2.2814038330999122E-2</v>
      </c>
      <c r="AS47" s="34">
        <f>$V$28/'Fixed data'!$C$7</f>
        <v>2.2814038330999122E-2</v>
      </c>
      <c r="AT47" s="34">
        <f>$V$28/'Fixed data'!$C$7</f>
        <v>2.2814038330999122E-2</v>
      </c>
      <c r="AU47" s="34">
        <f>$V$28/'Fixed data'!$C$7</f>
        <v>2.2814038330999122E-2</v>
      </c>
      <c r="AV47" s="34">
        <f>$V$28/'Fixed data'!$C$7</f>
        <v>2.2814038330999122E-2</v>
      </c>
      <c r="AW47" s="34">
        <f>$V$28/'Fixed data'!$C$7</f>
        <v>2.2814038330999122E-2</v>
      </c>
      <c r="AX47" s="34">
        <f>$V$28/'Fixed data'!$C$7</f>
        <v>2.2814038330999122E-2</v>
      </c>
      <c r="AY47" s="34">
        <f>$V$28/'Fixed data'!$C$7</f>
        <v>2.2814038330999122E-2</v>
      </c>
      <c r="AZ47" s="34">
        <f>$V$28/'Fixed data'!$C$7</f>
        <v>2.2814038330999122E-2</v>
      </c>
      <c r="BA47" s="34">
        <f>$V$28/'Fixed data'!$C$7</f>
        <v>2.2814038330999122E-2</v>
      </c>
      <c r="BB47" s="34">
        <f>$V$28/'Fixed data'!$C$7</f>
        <v>2.2814038330999122E-2</v>
      </c>
      <c r="BC47" s="34">
        <f>$V$28/'Fixed data'!$C$7</f>
        <v>2.2814038330999122E-2</v>
      </c>
      <c r="BD47" s="34">
        <f>$V$28/'Fixed data'!$C$7</f>
        <v>2.2814038330999122E-2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2.3752597619401516E-2</v>
      </c>
      <c r="Y48" s="34">
        <f>$W$28/'Fixed data'!$C$7</f>
        <v>2.3752597619401516E-2</v>
      </c>
      <c r="Z48" s="34">
        <f>$W$28/'Fixed data'!$C$7</f>
        <v>2.3752597619401516E-2</v>
      </c>
      <c r="AA48" s="34">
        <f>$W$28/'Fixed data'!$C$7</f>
        <v>2.3752597619401516E-2</v>
      </c>
      <c r="AB48" s="34">
        <f>$W$28/'Fixed data'!$C$7</f>
        <v>2.3752597619401516E-2</v>
      </c>
      <c r="AC48" s="34">
        <f>$W$28/'Fixed data'!$C$7</f>
        <v>2.3752597619401516E-2</v>
      </c>
      <c r="AD48" s="34">
        <f>$W$28/'Fixed data'!$C$7</f>
        <v>2.3752597619401516E-2</v>
      </c>
      <c r="AE48" s="34">
        <f>$W$28/'Fixed data'!$C$7</f>
        <v>2.3752597619401516E-2</v>
      </c>
      <c r="AF48" s="34">
        <f>$W$28/'Fixed data'!$C$7</f>
        <v>2.3752597619401516E-2</v>
      </c>
      <c r="AG48" s="34">
        <f>$W$28/'Fixed data'!$C$7</f>
        <v>2.3752597619401516E-2</v>
      </c>
      <c r="AH48" s="34">
        <f>$W$28/'Fixed data'!$C$7</f>
        <v>2.3752597619401516E-2</v>
      </c>
      <c r="AI48" s="34">
        <f>$W$28/'Fixed data'!$C$7</f>
        <v>2.3752597619401516E-2</v>
      </c>
      <c r="AJ48" s="34">
        <f>$W$28/'Fixed data'!$C$7</f>
        <v>2.3752597619401516E-2</v>
      </c>
      <c r="AK48" s="34">
        <f>$W$28/'Fixed data'!$C$7</f>
        <v>2.3752597619401516E-2</v>
      </c>
      <c r="AL48" s="34">
        <f>$W$28/'Fixed data'!$C$7</f>
        <v>2.3752597619401516E-2</v>
      </c>
      <c r="AM48" s="34">
        <f>$W$28/'Fixed data'!$C$7</f>
        <v>2.3752597619401516E-2</v>
      </c>
      <c r="AN48" s="34">
        <f>$W$28/'Fixed data'!$C$7</f>
        <v>2.3752597619401516E-2</v>
      </c>
      <c r="AO48" s="34">
        <f>$W$28/'Fixed data'!$C$7</f>
        <v>2.3752597619401516E-2</v>
      </c>
      <c r="AP48" s="34">
        <f>$W$28/'Fixed data'!$C$7</f>
        <v>2.3752597619401516E-2</v>
      </c>
      <c r="AQ48" s="34">
        <f>$W$28/'Fixed data'!$C$7</f>
        <v>2.3752597619401516E-2</v>
      </c>
      <c r="AR48" s="34">
        <f>$W$28/'Fixed data'!$C$7</f>
        <v>2.3752597619401516E-2</v>
      </c>
      <c r="AS48" s="34">
        <f>$W$28/'Fixed data'!$C$7</f>
        <v>2.3752597619401516E-2</v>
      </c>
      <c r="AT48" s="34">
        <f>$W$28/'Fixed data'!$C$7</f>
        <v>2.3752597619401516E-2</v>
      </c>
      <c r="AU48" s="34">
        <f>$W$28/'Fixed data'!$C$7</f>
        <v>2.3752597619401516E-2</v>
      </c>
      <c r="AV48" s="34">
        <f>$W$28/'Fixed data'!$C$7</f>
        <v>2.3752597619401516E-2</v>
      </c>
      <c r="AW48" s="34">
        <f>$W$28/'Fixed data'!$C$7</f>
        <v>2.3752597619401516E-2</v>
      </c>
      <c r="AX48" s="34">
        <f>$W$28/'Fixed data'!$C$7</f>
        <v>2.3752597619401516E-2</v>
      </c>
      <c r="AY48" s="34">
        <f>$W$28/'Fixed data'!$C$7</f>
        <v>2.3752597619401516E-2</v>
      </c>
      <c r="AZ48" s="34">
        <f>$W$28/'Fixed data'!$C$7</f>
        <v>2.3752597619401516E-2</v>
      </c>
      <c r="BA48" s="34">
        <f>$W$28/'Fixed data'!$C$7</f>
        <v>2.3752597619401516E-2</v>
      </c>
      <c r="BB48" s="34">
        <f>$W$28/'Fixed data'!$C$7</f>
        <v>2.3752597619401516E-2</v>
      </c>
      <c r="BC48" s="34">
        <f>$W$28/'Fixed data'!$C$7</f>
        <v>2.3752597619401516E-2</v>
      </c>
      <c r="BD48" s="34">
        <f>$W$28/'Fixed data'!$C$7</f>
        <v>2.3752597619401516E-2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2.4463700376144572E-2</v>
      </c>
      <c r="Z49" s="34">
        <f>$X$28/'Fixed data'!$C$7</f>
        <v>2.4463700376144572E-2</v>
      </c>
      <c r="AA49" s="34">
        <f>$X$28/'Fixed data'!$C$7</f>
        <v>2.4463700376144572E-2</v>
      </c>
      <c r="AB49" s="34">
        <f>$X$28/'Fixed data'!$C$7</f>
        <v>2.4463700376144572E-2</v>
      </c>
      <c r="AC49" s="34">
        <f>$X$28/'Fixed data'!$C$7</f>
        <v>2.4463700376144572E-2</v>
      </c>
      <c r="AD49" s="34">
        <f>$X$28/'Fixed data'!$C$7</f>
        <v>2.4463700376144572E-2</v>
      </c>
      <c r="AE49" s="34">
        <f>$X$28/'Fixed data'!$C$7</f>
        <v>2.4463700376144572E-2</v>
      </c>
      <c r="AF49" s="34">
        <f>$X$28/'Fixed data'!$C$7</f>
        <v>2.4463700376144572E-2</v>
      </c>
      <c r="AG49" s="34">
        <f>$X$28/'Fixed data'!$C$7</f>
        <v>2.4463700376144572E-2</v>
      </c>
      <c r="AH49" s="34">
        <f>$X$28/'Fixed data'!$C$7</f>
        <v>2.4463700376144572E-2</v>
      </c>
      <c r="AI49" s="34">
        <f>$X$28/'Fixed data'!$C$7</f>
        <v>2.4463700376144572E-2</v>
      </c>
      <c r="AJ49" s="34">
        <f>$X$28/'Fixed data'!$C$7</f>
        <v>2.4463700376144572E-2</v>
      </c>
      <c r="AK49" s="34">
        <f>$X$28/'Fixed data'!$C$7</f>
        <v>2.4463700376144572E-2</v>
      </c>
      <c r="AL49" s="34">
        <f>$X$28/'Fixed data'!$C$7</f>
        <v>2.4463700376144572E-2</v>
      </c>
      <c r="AM49" s="34">
        <f>$X$28/'Fixed data'!$C$7</f>
        <v>2.4463700376144572E-2</v>
      </c>
      <c r="AN49" s="34">
        <f>$X$28/'Fixed data'!$C$7</f>
        <v>2.4463700376144572E-2</v>
      </c>
      <c r="AO49" s="34">
        <f>$X$28/'Fixed data'!$C$7</f>
        <v>2.4463700376144572E-2</v>
      </c>
      <c r="AP49" s="34">
        <f>$X$28/'Fixed data'!$C$7</f>
        <v>2.4463700376144572E-2</v>
      </c>
      <c r="AQ49" s="34">
        <f>$X$28/'Fixed data'!$C$7</f>
        <v>2.4463700376144572E-2</v>
      </c>
      <c r="AR49" s="34">
        <f>$X$28/'Fixed data'!$C$7</f>
        <v>2.4463700376144572E-2</v>
      </c>
      <c r="AS49" s="34">
        <f>$X$28/'Fixed data'!$C$7</f>
        <v>2.4463700376144572E-2</v>
      </c>
      <c r="AT49" s="34">
        <f>$X$28/'Fixed data'!$C$7</f>
        <v>2.4463700376144572E-2</v>
      </c>
      <c r="AU49" s="34">
        <f>$X$28/'Fixed data'!$C$7</f>
        <v>2.4463700376144572E-2</v>
      </c>
      <c r="AV49" s="34">
        <f>$X$28/'Fixed data'!$C$7</f>
        <v>2.4463700376144572E-2</v>
      </c>
      <c r="AW49" s="34">
        <f>$X$28/'Fixed data'!$C$7</f>
        <v>2.4463700376144572E-2</v>
      </c>
      <c r="AX49" s="34">
        <f>$X$28/'Fixed data'!$C$7</f>
        <v>2.4463700376144572E-2</v>
      </c>
      <c r="AY49" s="34">
        <f>$X$28/'Fixed data'!$C$7</f>
        <v>2.4463700376144572E-2</v>
      </c>
      <c r="AZ49" s="34">
        <f>$X$28/'Fixed data'!$C$7</f>
        <v>2.4463700376144572E-2</v>
      </c>
      <c r="BA49" s="34">
        <f>$X$28/'Fixed data'!$C$7</f>
        <v>2.4463700376144572E-2</v>
      </c>
      <c r="BB49" s="34">
        <f>$X$28/'Fixed data'!$C$7</f>
        <v>2.4463700376144572E-2</v>
      </c>
      <c r="BC49" s="34">
        <f>$X$28/'Fixed data'!$C$7</f>
        <v>2.4463700376144572E-2</v>
      </c>
      <c r="BD49" s="34">
        <f>$X$28/'Fixed data'!$C$7</f>
        <v>2.4463700376144572E-2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2.4899679073923896E-2</v>
      </c>
      <c r="AA50" s="34">
        <f>$Y$28/'Fixed data'!$C$7</f>
        <v>2.4899679073923896E-2</v>
      </c>
      <c r="AB50" s="34">
        <f>$Y$28/'Fixed data'!$C$7</f>
        <v>2.4899679073923896E-2</v>
      </c>
      <c r="AC50" s="34">
        <f>$Y$28/'Fixed data'!$C$7</f>
        <v>2.4899679073923896E-2</v>
      </c>
      <c r="AD50" s="34">
        <f>$Y$28/'Fixed data'!$C$7</f>
        <v>2.4899679073923896E-2</v>
      </c>
      <c r="AE50" s="34">
        <f>$Y$28/'Fixed data'!$C$7</f>
        <v>2.4899679073923896E-2</v>
      </c>
      <c r="AF50" s="34">
        <f>$Y$28/'Fixed data'!$C$7</f>
        <v>2.4899679073923896E-2</v>
      </c>
      <c r="AG50" s="34">
        <f>$Y$28/'Fixed data'!$C$7</f>
        <v>2.4899679073923896E-2</v>
      </c>
      <c r="AH50" s="34">
        <f>$Y$28/'Fixed data'!$C$7</f>
        <v>2.4899679073923896E-2</v>
      </c>
      <c r="AI50" s="34">
        <f>$Y$28/'Fixed data'!$C$7</f>
        <v>2.4899679073923896E-2</v>
      </c>
      <c r="AJ50" s="34">
        <f>$Y$28/'Fixed data'!$C$7</f>
        <v>2.4899679073923896E-2</v>
      </c>
      <c r="AK50" s="34">
        <f>$Y$28/'Fixed data'!$C$7</f>
        <v>2.4899679073923896E-2</v>
      </c>
      <c r="AL50" s="34">
        <f>$Y$28/'Fixed data'!$C$7</f>
        <v>2.4899679073923896E-2</v>
      </c>
      <c r="AM50" s="34">
        <f>$Y$28/'Fixed data'!$C$7</f>
        <v>2.4899679073923896E-2</v>
      </c>
      <c r="AN50" s="34">
        <f>$Y$28/'Fixed data'!$C$7</f>
        <v>2.4899679073923896E-2</v>
      </c>
      <c r="AO50" s="34">
        <f>$Y$28/'Fixed data'!$C$7</f>
        <v>2.4899679073923896E-2</v>
      </c>
      <c r="AP50" s="34">
        <f>$Y$28/'Fixed data'!$C$7</f>
        <v>2.4899679073923896E-2</v>
      </c>
      <c r="AQ50" s="34">
        <f>$Y$28/'Fixed data'!$C$7</f>
        <v>2.4899679073923896E-2</v>
      </c>
      <c r="AR50" s="34">
        <f>$Y$28/'Fixed data'!$C$7</f>
        <v>2.4899679073923896E-2</v>
      </c>
      <c r="AS50" s="34">
        <f>$Y$28/'Fixed data'!$C$7</f>
        <v>2.4899679073923896E-2</v>
      </c>
      <c r="AT50" s="34">
        <f>$Y$28/'Fixed data'!$C$7</f>
        <v>2.4899679073923896E-2</v>
      </c>
      <c r="AU50" s="34">
        <f>$Y$28/'Fixed data'!$C$7</f>
        <v>2.4899679073923896E-2</v>
      </c>
      <c r="AV50" s="34">
        <f>$Y$28/'Fixed data'!$C$7</f>
        <v>2.4899679073923896E-2</v>
      </c>
      <c r="AW50" s="34">
        <f>$Y$28/'Fixed data'!$C$7</f>
        <v>2.4899679073923896E-2</v>
      </c>
      <c r="AX50" s="34">
        <f>$Y$28/'Fixed data'!$C$7</f>
        <v>2.4899679073923896E-2</v>
      </c>
      <c r="AY50" s="34">
        <f>$Y$28/'Fixed data'!$C$7</f>
        <v>2.4899679073923896E-2</v>
      </c>
      <c r="AZ50" s="34">
        <f>$Y$28/'Fixed data'!$C$7</f>
        <v>2.4899679073923896E-2</v>
      </c>
      <c r="BA50" s="34">
        <f>$Y$28/'Fixed data'!$C$7</f>
        <v>2.4899679073923896E-2</v>
      </c>
      <c r="BB50" s="34">
        <f>$Y$28/'Fixed data'!$C$7</f>
        <v>2.4899679073923896E-2</v>
      </c>
      <c r="BC50" s="34">
        <f>$Y$28/'Fixed data'!$C$7</f>
        <v>2.4899679073923896E-2</v>
      </c>
      <c r="BD50" s="34">
        <f>$Y$28/'Fixed data'!$C$7</f>
        <v>2.4899679073923896E-2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2.5123954848681834E-2</v>
      </c>
      <c r="AB51" s="34">
        <f>$Z$28/'Fixed data'!$C$7</f>
        <v>2.5123954848681834E-2</v>
      </c>
      <c r="AC51" s="34">
        <f>$Z$28/'Fixed data'!$C$7</f>
        <v>2.5123954848681834E-2</v>
      </c>
      <c r="AD51" s="34">
        <f>$Z$28/'Fixed data'!$C$7</f>
        <v>2.5123954848681834E-2</v>
      </c>
      <c r="AE51" s="34">
        <f>$Z$28/'Fixed data'!$C$7</f>
        <v>2.5123954848681834E-2</v>
      </c>
      <c r="AF51" s="34">
        <f>$Z$28/'Fixed data'!$C$7</f>
        <v>2.5123954848681834E-2</v>
      </c>
      <c r="AG51" s="34">
        <f>$Z$28/'Fixed data'!$C$7</f>
        <v>2.5123954848681834E-2</v>
      </c>
      <c r="AH51" s="34">
        <f>$Z$28/'Fixed data'!$C$7</f>
        <v>2.5123954848681834E-2</v>
      </c>
      <c r="AI51" s="34">
        <f>$Z$28/'Fixed data'!$C$7</f>
        <v>2.5123954848681834E-2</v>
      </c>
      <c r="AJ51" s="34">
        <f>$Z$28/'Fixed data'!$C$7</f>
        <v>2.5123954848681834E-2</v>
      </c>
      <c r="AK51" s="34">
        <f>$Z$28/'Fixed data'!$C$7</f>
        <v>2.5123954848681834E-2</v>
      </c>
      <c r="AL51" s="34">
        <f>$Z$28/'Fixed data'!$C$7</f>
        <v>2.5123954848681834E-2</v>
      </c>
      <c r="AM51" s="34">
        <f>$Z$28/'Fixed data'!$C$7</f>
        <v>2.5123954848681834E-2</v>
      </c>
      <c r="AN51" s="34">
        <f>$Z$28/'Fixed data'!$C$7</f>
        <v>2.5123954848681834E-2</v>
      </c>
      <c r="AO51" s="34">
        <f>$Z$28/'Fixed data'!$C$7</f>
        <v>2.5123954848681834E-2</v>
      </c>
      <c r="AP51" s="34">
        <f>$Z$28/'Fixed data'!$C$7</f>
        <v>2.5123954848681834E-2</v>
      </c>
      <c r="AQ51" s="34">
        <f>$Z$28/'Fixed data'!$C$7</f>
        <v>2.5123954848681834E-2</v>
      </c>
      <c r="AR51" s="34">
        <f>$Z$28/'Fixed data'!$C$7</f>
        <v>2.5123954848681834E-2</v>
      </c>
      <c r="AS51" s="34">
        <f>$Z$28/'Fixed data'!$C$7</f>
        <v>2.5123954848681834E-2</v>
      </c>
      <c r="AT51" s="34">
        <f>$Z$28/'Fixed data'!$C$7</f>
        <v>2.5123954848681834E-2</v>
      </c>
      <c r="AU51" s="34">
        <f>$Z$28/'Fixed data'!$C$7</f>
        <v>2.5123954848681834E-2</v>
      </c>
      <c r="AV51" s="34">
        <f>$Z$28/'Fixed data'!$C$7</f>
        <v>2.5123954848681834E-2</v>
      </c>
      <c r="AW51" s="34">
        <f>$Z$28/'Fixed data'!$C$7</f>
        <v>2.5123954848681834E-2</v>
      </c>
      <c r="AX51" s="34">
        <f>$Z$28/'Fixed data'!$C$7</f>
        <v>2.5123954848681834E-2</v>
      </c>
      <c r="AY51" s="34">
        <f>$Z$28/'Fixed data'!$C$7</f>
        <v>2.5123954848681834E-2</v>
      </c>
      <c r="AZ51" s="34">
        <f>$Z$28/'Fixed data'!$C$7</f>
        <v>2.5123954848681834E-2</v>
      </c>
      <c r="BA51" s="34">
        <f>$Z$28/'Fixed data'!$C$7</f>
        <v>2.5123954848681834E-2</v>
      </c>
      <c r="BB51" s="34">
        <f>$Z$28/'Fixed data'!$C$7</f>
        <v>2.5123954848681834E-2</v>
      </c>
      <c r="BC51" s="34">
        <f>$Z$28/'Fixed data'!$C$7</f>
        <v>2.5123954848681834E-2</v>
      </c>
      <c r="BD51" s="34">
        <f>$Z$28/'Fixed data'!$C$7</f>
        <v>2.5123954848681834E-2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2.524902725694942E-2</v>
      </c>
      <c r="AC52" s="34">
        <f>$AA$28/'Fixed data'!$C$7</f>
        <v>2.524902725694942E-2</v>
      </c>
      <c r="AD52" s="34">
        <f>$AA$28/'Fixed data'!$C$7</f>
        <v>2.524902725694942E-2</v>
      </c>
      <c r="AE52" s="34">
        <f>$AA$28/'Fixed data'!$C$7</f>
        <v>2.524902725694942E-2</v>
      </c>
      <c r="AF52" s="34">
        <f>$AA$28/'Fixed data'!$C$7</f>
        <v>2.524902725694942E-2</v>
      </c>
      <c r="AG52" s="34">
        <f>$AA$28/'Fixed data'!$C$7</f>
        <v>2.524902725694942E-2</v>
      </c>
      <c r="AH52" s="34">
        <f>$AA$28/'Fixed data'!$C$7</f>
        <v>2.524902725694942E-2</v>
      </c>
      <c r="AI52" s="34">
        <f>$AA$28/'Fixed data'!$C$7</f>
        <v>2.524902725694942E-2</v>
      </c>
      <c r="AJ52" s="34">
        <f>$AA$28/'Fixed data'!$C$7</f>
        <v>2.524902725694942E-2</v>
      </c>
      <c r="AK52" s="34">
        <f>$AA$28/'Fixed data'!$C$7</f>
        <v>2.524902725694942E-2</v>
      </c>
      <c r="AL52" s="34">
        <f>$AA$28/'Fixed data'!$C$7</f>
        <v>2.524902725694942E-2</v>
      </c>
      <c r="AM52" s="34">
        <f>$AA$28/'Fixed data'!$C$7</f>
        <v>2.524902725694942E-2</v>
      </c>
      <c r="AN52" s="34">
        <f>$AA$28/'Fixed data'!$C$7</f>
        <v>2.524902725694942E-2</v>
      </c>
      <c r="AO52" s="34">
        <f>$AA$28/'Fixed data'!$C$7</f>
        <v>2.524902725694942E-2</v>
      </c>
      <c r="AP52" s="34">
        <f>$AA$28/'Fixed data'!$C$7</f>
        <v>2.524902725694942E-2</v>
      </c>
      <c r="AQ52" s="34">
        <f>$AA$28/'Fixed data'!$C$7</f>
        <v>2.524902725694942E-2</v>
      </c>
      <c r="AR52" s="34">
        <f>$AA$28/'Fixed data'!$C$7</f>
        <v>2.524902725694942E-2</v>
      </c>
      <c r="AS52" s="34">
        <f>$AA$28/'Fixed data'!$C$7</f>
        <v>2.524902725694942E-2</v>
      </c>
      <c r="AT52" s="34">
        <f>$AA$28/'Fixed data'!$C$7</f>
        <v>2.524902725694942E-2</v>
      </c>
      <c r="AU52" s="34">
        <f>$AA$28/'Fixed data'!$C$7</f>
        <v>2.524902725694942E-2</v>
      </c>
      <c r="AV52" s="34">
        <f>$AA$28/'Fixed data'!$C$7</f>
        <v>2.524902725694942E-2</v>
      </c>
      <c r="AW52" s="34">
        <f>$AA$28/'Fixed data'!$C$7</f>
        <v>2.524902725694942E-2</v>
      </c>
      <c r="AX52" s="34">
        <f>$AA$28/'Fixed data'!$C$7</f>
        <v>2.524902725694942E-2</v>
      </c>
      <c r="AY52" s="34">
        <f>$AA$28/'Fixed data'!$C$7</f>
        <v>2.524902725694942E-2</v>
      </c>
      <c r="AZ52" s="34">
        <f>$AA$28/'Fixed data'!$C$7</f>
        <v>2.524902725694942E-2</v>
      </c>
      <c r="BA52" s="34">
        <f>$AA$28/'Fixed data'!$C$7</f>
        <v>2.524902725694942E-2</v>
      </c>
      <c r="BB52" s="34">
        <f>$AA$28/'Fixed data'!$C$7</f>
        <v>2.524902725694942E-2</v>
      </c>
      <c r="BC52" s="34">
        <f>$AA$28/'Fixed data'!$C$7</f>
        <v>2.524902725694942E-2</v>
      </c>
      <c r="BD52" s="34">
        <f>$AA$28/'Fixed data'!$C$7</f>
        <v>2.524902725694942E-2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2.5376547812985952E-2</v>
      </c>
      <c r="AD53" s="34">
        <f>$AB$28/'Fixed data'!$C$7</f>
        <v>2.5376547812985952E-2</v>
      </c>
      <c r="AE53" s="34">
        <f>$AB$28/'Fixed data'!$C$7</f>
        <v>2.5376547812985952E-2</v>
      </c>
      <c r="AF53" s="34">
        <f>$AB$28/'Fixed data'!$C$7</f>
        <v>2.5376547812985952E-2</v>
      </c>
      <c r="AG53" s="34">
        <f>$AB$28/'Fixed data'!$C$7</f>
        <v>2.5376547812985952E-2</v>
      </c>
      <c r="AH53" s="34">
        <f>$AB$28/'Fixed data'!$C$7</f>
        <v>2.5376547812985952E-2</v>
      </c>
      <c r="AI53" s="34">
        <f>$AB$28/'Fixed data'!$C$7</f>
        <v>2.5376547812985952E-2</v>
      </c>
      <c r="AJ53" s="34">
        <f>$AB$28/'Fixed data'!$C$7</f>
        <v>2.5376547812985952E-2</v>
      </c>
      <c r="AK53" s="34">
        <f>$AB$28/'Fixed data'!$C$7</f>
        <v>2.5376547812985952E-2</v>
      </c>
      <c r="AL53" s="34">
        <f>$AB$28/'Fixed data'!$C$7</f>
        <v>2.5376547812985952E-2</v>
      </c>
      <c r="AM53" s="34">
        <f>$AB$28/'Fixed data'!$C$7</f>
        <v>2.5376547812985952E-2</v>
      </c>
      <c r="AN53" s="34">
        <f>$AB$28/'Fixed data'!$C$7</f>
        <v>2.5376547812985952E-2</v>
      </c>
      <c r="AO53" s="34">
        <f>$AB$28/'Fixed data'!$C$7</f>
        <v>2.5376547812985952E-2</v>
      </c>
      <c r="AP53" s="34">
        <f>$AB$28/'Fixed data'!$C$7</f>
        <v>2.5376547812985952E-2</v>
      </c>
      <c r="AQ53" s="34">
        <f>$AB$28/'Fixed data'!$C$7</f>
        <v>2.5376547812985952E-2</v>
      </c>
      <c r="AR53" s="34">
        <f>$AB$28/'Fixed data'!$C$7</f>
        <v>2.5376547812985952E-2</v>
      </c>
      <c r="AS53" s="34">
        <f>$AB$28/'Fixed data'!$C$7</f>
        <v>2.5376547812985952E-2</v>
      </c>
      <c r="AT53" s="34">
        <f>$AB$28/'Fixed data'!$C$7</f>
        <v>2.5376547812985952E-2</v>
      </c>
      <c r="AU53" s="34">
        <f>$AB$28/'Fixed data'!$C$7</f>
        <v>2.5376547812985952E-2</v>
      </c>
      <c r="AV53" s="34">
        <f>$AB$28/'Fixed data'!$C$7</f>
        <v>2.5376547812985952E-2</v>
      </c>
      <c r="AW53" s="34">
        <f>$AB$28/'Fixed data'!$C$7</f>
        <v>2.5376547812985952E-2</v>
      </c>
      <c r="AX53" s="34">
        <f>$AB$28/'Fixed data'!$C$7</f>
        <v>2.5376547812985952E-2</v>
      </c>
      <c r="AY53" s="34">
        <f>$AB$28/'Fixed data'!$C$7</f>
        <v>2.5376547812985952E-2</v>
      </c>
      <c r="AZ53" s="34">
        <f>$AB$28/'Fixed data'!$C$7</f>
        <v>2.5376547812985952E-2</v>
      </c>
      <c r="BA53" s="34">
        <f>$AB$28/'Fixed data'!$C$7</f>
        <v>2.5376547812985952E-2</v>
      </c>
      <c r="BB53" s="34">
        <f>$AB$28/'Fixed data'!$C$7</f>
        <v>2.5376547812985952E-2</v>
      </c>
      <c r="BC53" s="34">
        <f>$AB$28/'Fixed data'!$C$7</f>
        <v>2.5376547812985952E-2</v>
      </c>
      <c r="BD53" s="34">
        <f>$AB$28/'Fixed data'!$C$7</f>
        <v>2.5376547812985952E-2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2.5511695400254646E-2</v>
      </c>
      <c r="AE54" s="34">
        <f>$AC$28/'Fixed data'!$C$7</f>
        <v>2.5511695400254646E-2</v>
      </c>
      <c r="AF54" s="34">
        <f>$AC$28/'Fixed data'!$C$7</f>
        <v>2.5511695400254646E-2</v>
      </c>
      <c r="AG54" s="34">
        <f>$AC$28/'Fixed data'!$C$7</f>
        <v>2.5511695400254646E-2</v>
      </c>
      <c r="AH54" s="34">
        <f>$AC$28/'Fixed data'!$C$7</f>
        <v>2.5511695400254646E-2</v>
      </c>
      <c r="AI54" s="34">
        <f>$AC$28/'Fixed data'!$C$7</f>
        <v>2.5511695400254646E-2</v>
      </c>
      <c r="AJ54" s="34">
        <f>$AC$28/'Fixed data'!$C$7</f>
        <v>2.5511695400254646E-2</v>
      </c>
      <c r="AK54" s="34">
        <f>$AC$28/'Fixed data'!$C$7</f>
        <v>2.5511695400254646E-2</v>
      </c>
      <c r="AL54" s="34">
        <f>$AC$28/'Fixed data'!$C$7</f>
        <v>2.5511695400254646E-2</v>
      </c>
      <c r="AM54" s="34">
        <f>$AC$28/'Fixed data'!$C$7</f>
        <v>2.5511695400254646E-2</v>
      </c>
      <c r="AN54" s="34">
        <f>$AC$28/'Fixed data'!$C$7</f>
        <v>2.5511695400254646E-2</v>
      </c>
      <c r="AO54" s="34">
        <f>$AC$28/'Fixed data'!$C$7</f>
        <v>2.5511695400254646E-2</v>
      </c>
      <c r="AP54" s="34">
        <f>$AC$28/'Fixed data'!$C$7</f>
        <v>2.5511695400254646E-2</v>
      </c>
      <c r="AQ54" s="34">
        <f>$AC$28/'Fixed data'!$C$7</f>
        <v>2.5511695400254646E-2</v>
      </c>
      <c r="AR54" s="34">
        <f>$AC$28/'Fixed data'!$C$7</f>
        <v>2.5511695400254646E-2</v>
      </c>
      <c r="AS54" s="34">
        <f>$AC$28/'Fixed data'!$C$7</f>
        <v>2.5511695400254646E-2</v>
      </c>
      <c r="AT54" s="34">
        <f>$AC$28/'Fixed data'!$C$7</f>
        <v>2.5511695400254646E-2</v>
      </c>
      <c r="AU54" s="34">
        <f>$AC$28/'Fixed data'!$C$7</f>
        <v>2.5511695400254646E-2</v>
      </c>
      <c r="AV54" s="34">
        <f>$AC$28/'Fixed data'!$C$7</f>
        <v>2.5511695400254646E-2</v>
      </c>
      <c r="AW54" s="34">
        <f>$AC$28/'Fixed data'!$C$7</f>
        <v>2.5511695400254646E-2</v>
      </c>
      <c r="AX54" s="34">
        <f>$AC$28/'Fixed data'!$C$7</f>
        <v>2.5511695400254646E-2</v>
      </c>
      <c r="AY54" s="34">
        <f>$AC$28/'Fixed data'!$C$7</f>
        <v>2.5511695400254646E-2</v>
      </c>
      <c r="AZ54" s="34">
        <f>$AC$28/'Fixed data'!$C$7</f>
        <v>2.5511695400254646E-2</v>
      </c>
      <c r="BA54" s="34">
        <f>$AC$28/'Fixed data'!$C$7</f>
        <v>2.5511695400254646E-2</v>
      </c>
      <c r="BB54" s="34">
        <f>$AC$28/'Fixed data'!$C$7</f>
        <v>2.5511695400254646E-2</v>
      </c>
      <c r="BC54" s="34">
        <f>$AC$28/'Fixed data'!$C$7</f>
        <v>2.5511695400254646E-2</v>
      </c>
      <c r="BD54" s="34">
        <f>$AC$28/'Fixed data'!$C$7</f>
        <v>2.5511695400254646E-2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2.5653900485858756E-2</v>
      </c>
      <c r="AF55" s="34">
        <f>$AD$28/'Fixed data'!$C$7</f>
        <v>2.5653900485858756E-2</v>
      </c>
      <c r="AG55" s="34">
        <f>$AD$28/'Fixed data'!$C$7</f>
        <v>2.5653900485858756E-2</v>
      </c>
      <c r="AH55" s="34">
        <f>$AD$28/'Fixed data'!$C$7</f>
        <v>2.5653900485858756E-2</v>
      </c>
      <c r="AI55" s="34">
        <f>$AD$28/'Fixed data'!$C$7</f>
        <v>2.5653900485858756E-2</v>
      </c>
      <c r="AJ55" s="34">
        <f>$AD$28/'Fixed data'!$C$7</f>
        <v>2.5653900485858756E-2</v>
      </c>
      <c r="AK55" s="34">
        <f>$AD$28/'Fixed data'!$C$7</f>
        <v>2.5653900485858756E-2</v>
      </c>
      <c r="AL55" s="34">
        <f>$AD$28/'Fixed data'!$C$7</f>
        <v>2.5653900485858756E-2</v>
      </c>
      <c r="AM55" s="34">
        <f>$AD$28/'Fixed data'!$C$7</f>
        <v>2.5653900485858756E-2</v>
      </c>
      <c r="AN55" s="34">
        <f>$AD$28/'Fixed data'!$C$7</f>
        <v>2.5653900485858756E-2</v>
      </c>
      <c r="AO55" s="34">
        <f>$AD$28/'Fixed data'!$C$7</f>
        <v>2.5653900485858756E-2</v>
      </c>
      <c r="AP55" s="34">
        <f>$AD$28/'Fixed data'!$C$7</f>
        <v>2.5653900485858756E-2</v>
      </c>
      <c r="AQ55" s="34">
        <f>$AD$28/'Fixed data'!$C$7</f>
        <v>2.5653900485858756E-2</v>
      </c>
      <c r="AR55" s="34">
        <f>$AD$28/'Fixed data'!$C$7</f>
        <v>2.5653900485858756E-2</v>
      </c>
      <c r="AS55" s="34">
        <f>$AD$28/'Fixed data'!$C$7</f>
        <v>2.5653900485858756E-2</v>
      </c>
      <c r="AT55" s="34">
        <f>$AD$28/'Fixed data'!$C$7</f>
        <v>2.5653900485858756E-2</v>
      </c>
      <c r="AU55" s="34">
        <f>$AD$28/'Fixed data'!$C$7</f>
        <v>2.5653900485858756E-2</v>
      </c>
      <c r="AV55" s="34">
        <f>$AD$28/'Fixed data'!$C$7</f>
        <v>2.5653900485858756E-2</v>
      </c>
      <c r="AW55" s="34">
        <f>$AD$28/'Fixed data'!$C$7</f>
        <v>2.5653900485858756E-2</v>
      </c>
      <c r="AX55" s="34">
        <f>$AD$28/'Fixed data'!$C$7</f>
        <v>2.5653900485858756E-2</v>
      </c>
      <c r="AY55" s="34">
        <f>$AD$28/'Fixed data'!$C$7</f>
        <v>2.5653900485858756E-2</v>
      </c>
      <c r="AZ55" s="34">
        <f>$AD$28/'Fixed data'!$C$7</f>
        <v>2.5653900485858756E-2</v>
      </c>
      <c r="BA55" s="34">
        <f>$AD$28/'Fixed data'!$C$7</f>
        <v>2.5653900485858756E-2</v>
      </c>
      <c r="BB55" s="34">
        <f>$AD$28/'Fixed data'!$C$7</f>
        <v>2.5653900485858756E-2</v>
      </c>
      <c r="BC55" s="34">
        <f>$AD$28/'Fixed data'!$C$7</f>
        <v>2.5653900485858756E-2</v>
      </c>
      <c r="BD55" s="34">
        <f>$AD$28/'Fixed data'!$C$7</f>
        <v>2.5653900485858756E-2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2.5804501647785281E-2</v>
      </c>
      <c r="AG56" s="34">
        <f>$AE$28/'Fixed data'!$C$7</f>
        <v>2.5804501647785281E-2</v>
      </c>
      <c r="AH56" s="34">
        <f>$AE$28/'Fixed data'!$C$7</f>
        <v>2.5804501647785281E-2</v>
      </c>
      <c r="AI56" s="34">
        <f>$AE$28/'Fixed data'!$C$7</f>
        <v>2.5804501647785281E-2</v>
      </c>
      <c r="AJ56" s="34">
        <f>$AE$28/'Fixed data'!$C$7</f>
        <v>2.5804501647785281E-2</v>
      </c>
      <c r="AK56" s="34">
        <f>$AE$28/'Fixed data'!$C$7</f>
        <v>2.5804501647785281E-2</v>
      </c>
      <c r="AL56" s="34">
        <f>$AE$28/'Fixed data'!$C$7</f>
        <v>2.5804501647785281E-2</v>
      </c>
      <c r="AM56" s="34">
        <f>$AE$28/'Fixed data'!$C$7</f>
        <v>2.5804501647785281E-2</v>
      </c>
      <c r="AN56" s="34">
        <f>$AE$28/'Fixed data'!$C$7</f>
        <v>2.5804501647785281E-2</v>
      </c>
      <c r="AO56" s="34">
        <f>$AE$28/'Fixed data'!$C$7</f>
        <v>2.5804501647785281E-2</v>
      </c>
      <c r="AP56" s="34">
        <f>$AE$28/'Fixed data'!$C$7</f>
        <v>2.5804501647785281E-2</v>
      </c>
      <c r="AQ56" s="34">
        <f>$AE$28/'Fixed data'!$C$7</f>
        <v>2.5804501647785281E-2</v>
      </c>
      <c r="AR56" s="34">
        <f>$AE$28/'Fixed data'!$C$7</f>
        <v>2.5804501647785281E-2</v>
      </c>
      <c r="AS56" s="34">
        <f>$AE$28/'Fixed data'!$C$7</f>
        <v>2.5804501647785281E-2</v>
      </c>
      <c r="AT56" s="34">
        <f>$AE$28/'Fixed data'!$C$7</f>
        <v>2.5804501647785281E-2</v>
      </c>
      <c r="AU56" s="34">
        <f>$AE$28/'Fixed data'!$C$7</f>
        <v>2.5804501647785281E-2</v>
      </c>
      <c r="AV56" s="34">
        <f>$AE$28/'Fixed data'!$C$7</f>
        <v>2.5804501647785281E-2</v>
      </c>
      <c r="AW56" s="34">
        <f>$AE$28/'Fixed data'!$C$7</f>
        <v>2.5804501647785281E-2</v>
      </c>
      <c r="AX56" s="34">
        <f>$AE$28/'Fixed data'!$C$7</f>
        <v>2.5804501647785281E-2</v>
      </c>
      <c r="AY56" s="34">
        <f>$AE$28/'Fixed data'!$C$7</f>
        <v>2.5804501647785281E-2</v>
      </c>
      <c r="AZ56" s="34">
        <f>$AE$28/'Fixed data'!$C$7</f>
        <v>2.5804501647785281E-2</v>
      </c>
      <c r="BA56" s="34">
        <f>$AE$28/'Fixed data'!$C$7</f>
        <v>2.5804501647785281E-2</v>
      </c>
      <c r="BB56" s="34">
        <f>$AE$28/'Fixed data'!$C$7</f>
        <v>2.5804501647785281E-2</v>
      </c>
      <c r="BC56" s="34">
        <f>$AE$28/'Fixed data'!$C$7</f>
        <v>2.5804501647785281E-2</v>
      </c>
      <c r="BD56" s="34">
        <f>$AE$28/'Fixed data'!$C$7</f>
        <v>2.5804501647785281E-2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2.5961829997932118E-2</v>
      </c>
      <c r="AH57" s="34">
        <f>$AF$28/'Fixed data'!$C$7</f>
        <v>2.5961829997932118E-2</v>
      </c>
      <c r="AI57" s="34">
        <f>$AF$28/'Fixed data'!$C$7</f>
        <v>2.5961829997932118E-2</v>
      </c>
      <c r="AJ57" s="34">
        <f>$AF$28/'Fixed data'!$C$7</f>
        <v>2.5961829997932118E-2</v>
      </c>
      <c r="AK57" s="34">
        <f>$AF$28/'Fixed data'!$C$7</f>
        <v>2.5961829997932118E-2</v>
      </c>
      <c r="AL57" s="34">
        <f>$AF$28/'Fixed data'!$C$7</f>
        <v>2.5961829997932118E-2</v>
      </c>
      <c r="AM57" s="34">
        <f>$AF$28/'Fixed data'!$C$7</f>
        <v>2.5961829997932118E-2</v>
      </c>
      <c r="AN57" s="34">
        <f>$AF$28/'Fixed data'!$C$7</f>
        <v>2.5961829997932118E-2</v>
      </c>
      <c r="AO57" s="34">
        <f>$AF$28/'Fixed data'!$C$7</f>
        <v>2.5961829997932118E-2</v>
      </c>
      <c r="AP57" s="34">
        <f>$AF$28/'Fixed data'!$C$7</f>
        <v>2.5961829997932118E-2</v>
      </c>
      <c r="AQ57" s="34">
        <f>$AF$28/'Fixed data'!$C$7</f>
        <v>2.5961829997932118E-2</v>
      </c>
      <c r="AR57" s="34">
        <f>$AF$28/'Fixed data'!$C$7</f>
        <v>2.5961829997932118E-2</v>
      </c>
      <c r="AS57" s="34">
        <f>$AF$28/'Fixed data'!$C$7</f>
        <v>2.5961829997932118E-2</v>
      </c>
      <c r="AT57" s="34">
        <f>$AF$28/'Fixed data'!$C$7</f>
        <v>2.5961829997932118E-2</v>
      </c>
      <c r="AU57" s="34">
        <f>$AF$28/'Fixed data'!$C$7</f>
        <v>2.5961829997932118E-2</v>
      </c>
      <c r="AV57" s="34">
        <f>$AF$28/'Fixed data'!$C$7</f>
        <v>2.5961829997932118E-2</v>
      </c>
      <c r="AW57" s="34">
        <f>$AF$28/'Fixed data'!$C$7</f>
        <v>2.5961829997932118E-2</v>
      </c>
      <c r="AX57" s="34">
        <f>$AF$28/'Fixed data'!$C$7</f>
        <v>2.5961829997932118E-2</v>
      </c>
      <c r="AY57" s="34">
        <f>$AF$28/'Fixed data'!$C$7</f>
        <v>2.5961829997932118E-2</v>
      </c>
      <c r="AZ57" s="34">
        <f>$AF$28/'Fixed data'!$C$7</f>
        <v>2.5961829997932118E-2</v>
      </c>
      <c r="BA57" s="34">
        <f>$AF$28/'Fixed data'!$C$7</f>
        <v>2.5961829997932118E-2</v>
      </c>
      <c r="BB57" s="34">
        <f>$AF$28/'Fixed data'!$C$7</f>
        <v>2.5961829997932118E-2</v>
      </c>
      <c r="BC57" s="34">
        <f>$AF$28/'Fixed data'!$C$7</f>
        <v>2.5961829997932118E-2</v>
      </c>
      <c r="BD57" s="34">
        <f>$AF$28/'Fixed data'!$C$7</f>
        <v>2.5961829997932118E-2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2.6126532658367271E-2</v>
      </c>
      <c r="AI58" s="34">
        <f>$AG$28/'Fixed data'!$C$7</f>
        <v>2.6126532658367271E-2</v>
      </c>
      <c r="AJ58" s="34">
        <f>$AG$28/'Fixed data'!$C$7</f>
        <v>2.6126532658367271E-2</v>
      </c>
      <c r="AK58" s="34">
        <f>$AG$28/'Fixed data'!$C$7</f>
        <v>2.6126532658367271E-2</v>
      </c>
      <c r="AL58" s="34">
        <f>$AG$28/'Fixed data'!$C$7</f>
        <v>2.6126532658367271E-2</v>
      </c>
      <c r="AM58" s="34">
        <f>$AG$28/'Fixed data'!$C$7</f>
        <v>2.6126532658367271E-2</v>
      </c>
      <c r="AN58" s="34">
        <f>$AG$28/'Fixed data'!$C$7</f>
        <v>2.6126532658367271E-2</v>
      </c>
      <c r="AO58" s="34">
        <f>$AG$28/'Fixed data'!$C$7</f>
        <v>2.6126532658367271E-2</v>
      </c>
      <c r="AP58" s="34">
        <f>$AG$28/'Fixed data'!$C$7</f>
        <v>2.6126532658367271E-2</v>
      </c>
      <c r="AQ58" s="34">
        <f>$AG$28/'Fixed data'!$C$7</f>
        <v>2.6126532658367271E-2</v>
      </c>
      <c r="AR58" s="34">
        <f>$AG$28/'Fixed data'!$C$7</f>
        <v>2.6126532658367271E-2</v>
      </c>
      <c r="AS58" s="34">
        <f>$AG$28/'Fixed data'!$C$7</f>
        <v>2.6126532658367271E-2</v>
      </c>
      <c r="AT58" s="34">
        <f>$AG$28/'Fixed data'!$C$7</f>
        <v>2.6126532658367271E-2</v>
      </c>
      <c r="AU58" s="34">
        <f>$AG$28/'Fixed data'!$C$7</f>
        <v>2.6126532658367271E-2</v>
      </c>
      <c r="AV58" s="34">
        <f>$AG$28/'Fixed data'!$C$7</f>
        <v>2.6126532658367271E-2</v>
      </c>
      <c r="AW58" s="34">
        <f>$AG$28/'Fixed data'!$C$7</f>
        <v>2.6126532658367271E-2</v>
      </c>
      <c r="AX58" s="34">
        <f>$AG$28/'Fixed data'!$C$7</f>
        <v>2.6126532658367271E-2</v>
      </c>
      <c r="AY58" s="34">
        <f>$AG$28/'Fixed data'!$C$7</f>
        <v>2.6126532658367271E-2</v>
      </c>
      <c r="AZ58" s="34">
        <f>$AG$28/'Fixed data'!$C$7</f>
        <v>2.6126532658367271E-2</v>
      </c>
      <c r="BA58" s="34">
        <f>$AG$28/'Fixed data'!$C$7</f>
        <v>2.6126532658367271E-2</v>
      </c>
      <c r="BB58" s="34">
        <f>$AG$28/'Fixed data'!$C$7</f>
        <v>2.6126532658367271E-2</v>
      </c>
      <c r="BC58" s="34">
        <f>$AG$28/'Fixed data'!$C$7</f>
        <v>2.6126532658367271E-2</v>
      </c>
      <c r="BD58" s="34">
        <f>$AG$28/'Fixed data'!$C$7</f>
        <v>2.6126532658367271E-2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2.6299411571983851E-2</v>
      </c>
      <c r="AJ59" s="34">
        <f>$AH$28/'Fixed data'!$C$7</f>
        <v>2.6299411571983851E-2</v>
      </c>
      <c r="AK59" s="34">
        <f>$AH$28/'Fixed data'!$C$7</f>
        <v>2.6299411571983851E-2</v>
      </c>
      <c r="AL59" s="34">
        <f>$AH$28/'Fixed data'!$C$7</f>
        <v>2.6299411571983851E-2</v>
      </c>
      <c r="AM59" s="34">
        <f>$AH$28/'Fixed data'!$C$7</f>
        <v>2.6299411571983851E-2</v>
      </c>
      <c r="AN59" s="34">
        <f>$AH$28/'Fixed data'!$C$7</f>
        <v>2.6299411571983851E-2</v>
      </c>
      <c r="AO59" s="34">
        <f>$AH$28/'Fixed data'!$C$7</f>
        <v>2.6299411571983851E-2</v>
      </c>
      <c r="AP59" s="34">
        <f>$AH$28/'Fixed data'!$C$7</f>
        <v>2.6299411571983851E-2</v>
      </c>
      <c r="AQ59" s="34">
        <f>$AH$28/'Fixed data'!$C$7</f>
        <v>2.6299411571983851E-2</v>
      </c>
      <c r="AR59" s="34">
        <f>$AH$28/'Fixed data'!$C$7</f>
        <v>2.6299411571983851E-2</v>
      </c>
      <c r="AS59" s="34">
        <f>$AH$28/'Fixed data'!$C$7</f>
        <v>2.6299411571983851E-2</v>
      </c>
      <c r="AT59" s="34">
        <f>$AH$28/'Fixed data'!$C$7</f>
        <v>2.6299411571983851E-2</v>
      </c>
      <c r="AU59" s="34">
        <f>$AH$28/'Fixed data'!$C$7</f>
        <v>2.6299411571983851E-2</v>
      </c>
      <c r="AV59" s="34">
        <f>$AH$28/'Fixed data'!$C$7</f>
        <v>2.6299411571983851E-2</v>
      </c>
      <c r="AW59" s="34">
        <f>$AH$28/'Fixed data'!$C$7</f>
        <v>2.6299411571983851E-2</v>
      </c>
      <c r="AX59" s="34">
        <f>$AH$28/'Fixed data'!$C$7</f>
        <v>2.6299411571983851E-2</v>
      </c>
      <c r="AY59" s="34">
        <f>$AH$28/'Fixed data'!$C$7</f>
        <v>2.6299411571983851E-2</v>
      </c>
      <c r="AZ59" s="34">
        <f>$AH$28/'Fixed data'!$C$7</f>
        <v>2.6299411571983851E-2</v>
      </c>
      <c r="BA59" s="34">
        <f>$AH$28/'Fixed data'!$C$7</f>
        <v>2.6299411571983851E-2</v>
      </c>
      <c r="BB59" s="34">
        <f>$AH$28/'Fixed data'!$C$7</f>
        <v>2.6299411571983851E-2</v>
      </c>
      <c r="BC59" s="34">
        <f>$AH$28/'Fixed data'!$C$7</f>
        <v>2.6299411571983851E-2</v>
      </c>
      <c r="BD59" s="34">
        <f>$AH$28/'Fixed data'!$C$7</f>
        <v>2.6299411571983851E-2</v>
      </c>
    </row>
    <row r="60" spans="1:56" ht="16.5" collapsed="1" x14ac:dyDescent="0.35">
      <c r="A60" s="115"/>
      <c r="B60" s="9" t="s">
        <v>7</v>
      </c>
      <c r="C60" s="9" t="s">
        <v>61</v>
      </c>
      <c r="D60" s="9" t="s">
        <v>40</v>
      </c>
      <c r="E60" s="34">
        <f>SUM(E30:E59)</f>
        <v>0</v>
      </c>
      <c r="F60" s="34">
        <f t="shared" ref="F60:BD60" si="6">SUM(F30:F59)</f>
        <v>-5.3711288888888903E-2</v>
      </c>
      <c r="G60" s="34">
        <f t="shared" si="6"/>
        <v>-0.10592631740534146</v>
      </c>
      <c r="H60" s="34">
        <f t="shared" si="6"/>
        <v>-0.15717748739858572</v>
      </c>
      <c r="I60" s="34">
        <f t="shared" si="6"/>
        <v>-0.20679373782198301</v>
      </c>
      <c r="J60" s="34">
        <f t="shared" si="6"/>
        <v>-0.25456937748992492</v>
      </c>
      <c r="K60" s="34">
        <f t="shared" si="6"/>
        <v>-0.30038804455786033</v>
      </c>
      <c r="L60" s="34">
        <f t="shared" si="6"/>
        <v>-0.34399619581198532</v>
      </c>
      <c r="M60" s="34">
        <f t="shared" si="6"/>
        <v>-0.38540439259442238</v>
      </c>
      <c r="N60" s="34">
        <f t="shared" si="6"/>
        <v>-0.37447330197951217</v>
      </c>
      <c r="O60" s="34">
        <f t="shared" si="6"/>
        <v>-0.36235713426220162</v>
      </c>
      <c r="P60" s="34">
        <f t="shared" si="6"/>
        <v>-0.34898459674032145</v>
      </c>
      <c r="Q60" s="34">
        <f t="shared" si="6"/>
        <v>-0.33428389935510133</v>
      </c>
      <c r="R60" s="34">
        <f t="shared" si="6"/>
        <v>-0.318176188021009</v>
      </c>
      <c r="S60" s="34">
        <f t="shared" si="6"/>
        <v>-0.30064052253097262</v>
      </c>
      <c r="T60" s="34">
        <f t="shared" si="6"/>
        <v>-0.28167893004512495</v>
      </c>
      <c r="U60" s="34">
        <f t="shared" si="6"/>
        <v>-0.26134784133984901</v>
      </c>
      <c r="V60" s="34">
        <f t="shared" si="6"/>
        <v>-0.23970894611758409</v>
      </c>
      <c r="W60" s="34">
        <f t="shared" si="6"/>
        <v>-0.21689490778658496</v>
      </c>
      <c r="X60" s="34">
        <f t="shared" si="6"/>
        <v>-0.19314231016718345</v>
      </c>
      <c r="Y60" s="34">
        <f t="shared" si="6"/>
        <v>-0.16867860979103888</v>
      </c>
      <c r="Z60" s="34">
        <f t="shared" si="6"/>
        <v>-0.14377893071711498</v>
      </c>
      <c r="AA60" s="34">
        <f t="shared" si="6"/>
        <v>-0.11865497586843314</v>
      </c>
      <c r="AB60" s="34">
        <f t="shared" si="6"/>
        <v>-9.3405948611483713E-2</v>
      </c>
      <c r="AC60" s="34">
        <f t="shared" si="6"/>
        <v>-6.8029400798497758E-2</v>
      </c>
      <c r="AD60" s="34">
        <f t="shared" si="6"/>
        <v>-4.2517705398243108E-2</v>
      </c>
      <c r="AE60" s="34">
        <f t="shared" si="6"/>
        <v>-1.6863804912384352E-2</v>
      </c>
      <c r="AF60" s="34">
        <f t="shared" si="6"/>
        <v>8.9406967354009291E-3</v>
      </c>
      <c r="AG60" s="34">
        <f t="shared" si="6"/>
        <v>3.490252673333305E-2</v>
      </c>
      <c r="AH60" s="34">
        <f t="shared" si="6"/>
        <v>6.1029059391700322E-2</v>
      </c>
      <c r="AI60" s="34">
        <f t="shared" si="6"/>
        <v>8.7328470963684179E-2</v>
      </c>
      <c r="AJ60" s="34">
        <f t="shared" si="6"/>
        <v>8.7328470963684179E-2</v>
      </c>
      <c r="AK60" s="34">
        <f t="shared" si="6"/>
        <v>8.7328470963684179E-2</v>
      </c>
      <c r="AL60" s="34">
        <f t="shared" si="6"/>
        <v>8.7328470963684179E-2</v>
      </c>
      <c r="AM60" s="34">
        <f t="shared" si="6"/>
        <v>8.7328470963684179E-2</v>
      </c>
      <c r="AN60" s="34">
        <f t="shared" si="6"/>
        <v>8.7328470963684179E-2</v>
      </c>
      <c r="AO60" s="34">
        <f t="shared" si="6"/>
        <v>8.7328470963684179E-2</v>
      </c>
      <c r="AP60" s="34">
        <f t="shared" si="6"/>
        <v>8.7328470963684179E-2</v>
      </c>
      <c r="AQ60" s="34">
        <f t="shared" si="6"/>
        <v>8.7328470963684179E-2</v>
      </c>
      <c r="AR60" s="34">
        <f t="shared" si="6"/>
        <v>8.7328470963684179E-2</v>
      </c>
      <c r="AS60" s="34">
        <f t="shared" si="6"/>
        <v>8.7328470963684179E-2</v>
      </c>
      <c r="AT60" s="34">
        <f t="shared" si="6"/>
        <v>8.7328470963684179E-2</v>
      </c>
      <c r="AU60" s="34">
        <f t="shared" si="6"/>
        <v>8.7328470963684179E-2</v>
      </c>
      <c r="AV60" s="34">
        <f t="shared" si="6"/>
        <v>8.7328470963684179E-2</v>
      </c>
      <c r="AW60" s="34">
        <f t="shared" si="6"/>
        <v>8.7328470963684179E-2</v>
      </c>
      <c r="AX60" s="34">
        <f t="shared" si="6"/>
        <v>8.7328470963684179E-2</v>
      </c>
      <c r="AY60" s="34">
        <f t="shared" si="6"/>
        <v>0.14103975985257308</v>
      </c>
      <c r="AZ60" s="34">
        <f t="shared" si="6"/>
        <v>0.1932547883690256</v>
      </c>
      <c r="BA60" s="34">
        <f t="shared" si="6"/>
        <v>0.24450595836226985</v>
      </c>
      <c r="BB60" s="34">
        <f t="shared" si="6"/>
        <v>0.29412220878566719</v>
      </c>
      <c r="BC60" s="34">
        <f t="shared" si="6"/>
        <v>0.34189784845360904</v>
      </c>
      <c r="BD60" s="34">
        <f t="shared" si="6"/>
        <v>0.38771651552154446</v>
      </c>
    </row>
    <row r="61" spans="1:56" ht="17.25" hidden="1" customHeight="1" outlineLevel="1" x14ac:dyDescent="0.35">
      <c r="A61" s="115"/>
      <c r="B61" s="9" t="s">
        <v>35</v>
      </c>
      <c r="C61" s="9" t="s">
        <v>62</v>
      </c>
      <c r="D61" s="9" t="s">
        <v>40</v>
      </c>
      <c r="E61" s="34">
        <v>0</v>
      </c>
      <c r="F61" s="34">
        <f>E62</f>
        <v>-2.4170080000000005</v>
      </c>
      <c r="G61" s="34">
        <f t="shared" ref="G61:BD61" si="7">F62</f>
        <v>-4.7129729943514764</v>
      </c>
      <c r="H61" s="34">
        <f t="shared" si="7"/>
        <v>-6.9133493266421269</v>
      </c>
      <c r="I61" s="34">
        <f t="shared" si="7"/>
        <v>-8.9889031082964195</v>
      </c>
      <c r="J61" s="34">
        <f t="shared" si="7"/>
        <v>-10.932013155531822</v>
      </c>
      <c r="K61" s="34">
        <f t="shared" si="7"/>
        <v>-12.739283796098992</v>
      </c>
      <c r="L61" s="34">
        <f t="shared" si="7"/>
        <v>-14.401262557976755</v>
      </c>
      <c r="M61" s="34">
        <f t="shared" si="7"/>
        <v>-15.920635217374437</v>
      </c>
      <c r="N61" s="34">
        <f t="shared" si="7"/>
        <v>-15.043331747109056</v>
      </c>
      <c r="O61" s="34">
        <f t="shared" si="7"/>
        <v>-14.123630897850568</v>
      </c>
      <c r="P61" s="34">
        <f t="shared" si="7"/>
        <v>-13.159509575103758</v>
      </c>
      <c r="Q61" s="34">
        <f t="shared" si="7"/>
        <v>-12.148993596028532</v>
      </c>
      <c r="R61" s="34">
        <f t="shared" si="7"/>
        <v>-11.089862686639277</v>
      </c>
      <c r="S61" s="34">
        <f t="shared" si="7"/>
        <v>-9.9825815515666321</v>
      </c>
      <c r="T61" s="34">
        <f t="shared" si="7"/>
        <v>-8.8286693671725125</v>
      </c>
      <c r="U61" s="34">
        <f t="shared" si="7"/>
        <v>-7.6320914453899702</v>
      </c>
      <c r="V61" s="34">
        <f t="shared" si="7"/>
        <v>-6.3969933190481996</v>
      </c>
      <c r="W61" s="34">
        <f t="shared" si="7"/>
        <v>-5.1306526480356549</v>
      </c>
      <c r="X61" s="34">
        <f t="shared" si="7"/>
        <v>-3.8448908473760017</v>
      </c>
      <c r="Y61" s="34">
        <f t="shared" si="7"/>
        <v>-2.5508820202823124</v>
      </c>
      <c r="Z61" s="34">
        <f t="shared" si="7"/>
        <v>-1.2617178521646981</v>
      </c>
      <c r="AA61" s="34">
        <f t="shared" si="7"/>
        <v>1.2639046743099236E-2</v>
      </c>
      <c r="AB61" s="34">
        <f t="shared" si="7"/>
        <v>1.2675002491742564</v>
      </c>
      <c r="AC61" s="34">
        <f t="shared" si="7"/>
        <v>2.502850849370108</v>
      </c>
      <c r="AD61" s="34">
        <f t="shared" si="7"/>
        <v>3.718906543180065</v>
      </c>
      <c r="AE61" s="34">
        <f t="shared" si="7"/>
        <v>4.9158497704419517</v>
      </c>
      <c r="AF61" s="34">
        <f t="shared" si="7"/>
        <v>6.0939161495046736</v>
      </c>
      <c r="AG61" s="34">
        <f t="shared" si="7"/>
        <v>7.2532578026762184</v>
      </c>
      <c r="AH61" s="34">
        <f t="shared" si="7"/>
        <v>8.3940492455694127</v>
      </c>
      <c r="AI61" s="34">
        <f t="shared" si="7"/>
        <v>9.5164937069169859</v>
      </c>
      <c r="AJ61" s="34">
        <f t="shared" si="7"/>
        <v>10.620767342820461</v>
      </c>
      <c r="AK61" s="34">
        <f t="shared" si="7"/>
        <v>11.733247316178554</v>
      </c>
      <c r="AL61" s="34">
        <f t="shared" si="7"/>
        <v>12.853256465812258</v>
      </c>
      <c r="AM61" s="34">
        <f t="shared" si="7"/>
        <v>13.980089706114834</v>
      </c>
      <c r="AN61" s="34">
        <f t="shared" si="7"/>
        <v>15.113396652168383</v>
      </c>
      <c r="AO61" s="34">
        <f t="shared" si="7"/>
        <v>16.252838626451769</v>
      </c>
      <c r="AP61" s="34">
        <f t="shared" si="7"/>
        <v>17.398524877385899</v>
      </c>
      <c r="AQ61" s="34">
        <f t="shared" si="7"/>
        <v>18.55018159041196</v>
      </c>
      <c r="AR61" s="34">
        <f t="shared" si="7"/>
        <v>19.707950839069152</v>
      </c>
      <c r="AS61" s="34">
        <f t="shared" si="7"/>
        <v>20.871623932262903</v>
      </c>
      <c r="AT61" s="34">
        <f t="shared" si="7"/>
        <v>22.040504078668128</v>
      </c>
      <c r="AU61" s="34">
        <f t="shared" si="7"/>
        <v>23.214171765350933</v>
      </c>
      <c r="AV61" s="34">
        <f t="shared" si="7"/>
        <v>24.392307202565306</v>
      </c>
      <c r="AW61" s="34">
        <f t="shared" si="7"/>
        <v>25.5744832349524</v>
      </c>
      <c r="AX61" s="34">
        <f t="shared" si="7"/>
        <v>26.760451268697366</v>
      </c>
      <c r="AY61" s="34">
        <f t="shared" si="7"/>
        <v>26.673122797733683</v>
      </c>
      <c r="AZ61" s="34">
        <f t="shared" si="7"/>
        <v>26.532083037881108</v>
      </c>
      <c r="BA61" s="34">
        <f t="shared" si="7"/>
        <v>26.338828249512083</v>
      </c>
      <c r="BB61" s="34">
        <f t="shared" si="7"/>
        <v>26.094322291149812</v>
      </c>
      <c r="BC61" s="34">
        <f t="shared" si="7"/>
        <v>25.800200082364146</v>
      </c>
      <c r="BD61" s="34">
        <f t="shared" si="7"/>
        <v>25.458302233910537</v>
      </c>
    </row>
    <row r="62" spans="1:56" ht="16.5" hidden="1" customHeight="1" outlineLevel="1" x14ac:dyDescent="0.3">
      <c r="A62" s="115"/>
      <c r="B62" s="9" t="s">
        <v>34</v>
      </c>
      <c r="C62" s="9" t="s">
        <v>68</v>
      </c>
      <c r="D62" s="9" t="s">
        <v>40</v>
      </c>
      <c r="E62" s="34">
        <f t="shared" ref="E62:BD62" si="8">E28-E60+E61</f>
        <v>-2.4170080000000005</v>
      </c>
      <c r="F62" s="34">
        <f t="shared" si="8"/>
        <v>-4.7129729943514764</v>
      </c>
      <c r="G62" s="34">
        <f t="shared" si="8"/>
        <v>-6.9133493266421269</v>
      </c>
      <c r="H62" s="34">
        <f t="shared" si="8"/>
        <v>-8.9889031082964195</v>
      </c>
      <c r="I62" s="34">
        <f t="shared" si="8"/>
        <v>-10.932013155531822</v>
      </c>
      <c r="J62" s="34">
        <f t="shared" si="8"/>
        <v>-12.739283796098992</v>
      </c>
      <c r="K62" s="34">
        <f t="shared" si="8"/>
        <v>-14.401262557976755</v>
      </c>
      <c r="L62" s="34">
        <f t="shared" si="8"/>
        <v>-15.920635217374437</v>
      </c>
      <c r="M62" s="34">
        <f t="shared" si="8"/>
        <v>-15.043331747109056</v>
      </c>
      <c r="N62" s="34">
        <f t="shared" si="8"/>
        <v>-14.123630897850568</v>
      </c>
      <c r="O62" s="34">
        <f t="shared" si="8"/>
        <v>-13.159509575103758</v>
      </c>
      <c r="P62" s="34">
        <f t="shared" si="8"/>
        <v>-12.148993596028532</v>
      </c>
      <c r="Q62" s="34">
        <f t="shared" si="8"/>
        <v>-11.089862686639277</v>
      </c>
      <c r="R62" s="34">
        <f t="shared" si="8"/>
        <v>-9.9825815515666321</v>
      </c>
      <c r="S62" s="34">
        <f t="shared" si="8"/>
        <v>-8.8286693671725125</v>
      </c>
      <c r="T62" s="34">
        <f t="shared" si="8"/>
        <v>-7.6320914453899702</v>
      </c>
      <c r="U62" s="34">
        <f t="shared" si="8"/>
        <v>-6.3969933190481996</v>
      </c>
      <c r="V62" s="34">
        <f t="shared" si="8"/>
        <v>-5.1306526480356549</v>
      </c>
      <c r="W62" s="34">
        <f t="shared" si="8"/>
        <v>-3.8448908473760017</v>
      </c>
      <c r="X62" s="34">
        <f t="shared" si="8"/>
        <v>-2.5508820202823124</v>
      </c>
      <c r="Y62" s="34">
        <f t="shared" si="8"/>
        <v>-1.2617178521646981</v>
      </c>
      <c r="Z62" s="34">
        <f t="shared" si="8"/>
        <v>1.2639046743099236E-2</v>
      </c>
      <c r="AA62" s="34">
        <f t="shared" si="8"/>
        <v>1.2675002491742564</v>
      </c>
      <c r="AB62" s="34">
        <f t="shared" si="8"/>
        <v>2.502850849370108</v>
      </c>
      <c r="AC62" s="34">
        <f t="shared" si="8"/>
        <v>3.718906543180065</v>
      </c>
      <c r="AD62" s="34">
        <f t="shared" si="8"/>
        <v>4.9158497704419517</v>
      </c>
      <c r="AE62" s="34">
        <f t="shared" si="8"/>
        <v>6.0939161495046736</v>
      </c>
      <c r="AF62" s="34">
        <f t="shared" si="8"/>
        <v>7.2532578026762184</v>
      </c>
      <c r="AG62" s="34">
        <f t="shared" si="8"/>
        <v>8.3940492455694127</v>
      </c>
      <c r="AH62" s="34">
        <f t="shared" si="8"/>
        <v>9.5164937069169859</v>
      </c>
      <c r="AI62" s="34">
        <f t="shared" si="8"/>
        <v>10.620767342820461</v>
      </c>
      <c r="AJ62" s="34">
        <f t="shared" si="8"/>
        <v>11.733247316178554</v>
      </c>
      <c r="AK62" s="34">
        <f t="shared" si="8"/>
        <v>12.853256465812258</v>
      </c>
      <c r="AL62" s="34">
        <f t="shared" si="8"/>
        <v>13.980089706114834</v>
      </c>
      <c r="AM62" s="34">
        <f t="shared" si="8"/>
        <v>15.113396652168383</v>
      </c>
      <c r="AN62" s="34">
        <f t="shared" si="8"/>
        <v>16.252838626451769</v>
      </c>
      <c r="AO62" s="34">
        <f t="shared" si="8"/>
        <v>17.398524877385899</v>
      </c>
      <c r="AP62" s="34">
        <f t="shared" si="8"/>
        <v>18.55018159041196</v>
      </c>
      <c r="AQ62" s="34">
        <f t="shared" si="8"/>
        <v>19.707950839069152</v>
      </c>
      <c r="AR62" s="34">
        <f t="shared" si="8"/>
        <v>20.871623932262903</v>
      </c>
      <c r="AS62" s="34">
        <f t="shared" si="8"/>
        <v>22.040504078668128</v>
      </c>
      <c r="AT62" s="34">
        <f t="shared" si="8"/>
        <v>23.214171765350933</v>
      </c>
      <c r="AU62" s="34">
        <f t="shared" si="8"/>
        <v>24.392307202565306</v>
      </c>
      <c r="AV62" s="34">
        <f t="shared" si="8"/>
        <v>25.5744832349524</v>
      </c>
      <c r="AW62" s="34">
        <f t="shared" si="8"/>
        <v>26.760451268697366</v>
      </c>
      <c r="AX62" s="34">
        <f t="shared" si="8"/>
        <v>26.673122797733683</v>
      </c>
      <c r="AY62" s="34">
        <f t="shared" si="8"/>
        <v>26.532083037881108</v>
      </c>
      <c r="AZ62" s="34">
        <f t="shared" si="8"/>
        <v>26.338828249512083</v>
      </c>
      <c r="BA62" s="34">
        <f t="shared" si="8"/>
        <v>26.094322291149812</v>
      </c>
      <c r="BB62" s="34">
        <f t="shared" si="8"/>
        <v>25.800200082364146</v>
      </c>
      <c r="BC62" s="34">
        <f t="shared" si="8"/>
        <v>25.458302233910537</v>
      </c>
      <c r="BD62" s="34">
        <f t="shared" si="8"/>
        <v>25.070585718388994</v>
      </c>
    </row>
    <row r="63" spans="1:56" ht="16.5" collapsed="1" x14ac:dyDescent="0.3">
      <c r="A63" s="115"/>
      <c r="B63" s="9" t="s">
        <v>8</v>
      </c>
      <c r="C63" s="11" t="s">
        <v>67</v>
      </c>
      <c r="D63" s="9" t="s">
        <v>40</v>
      </c>
      <c r="E63" s="34">
        <f>AVERAGE(E61:E62)*'Fixed data'!$C$3</f>
        <v>-5.8370743200000012E-2</v>
      </c>
      <c r="F63" s="34">
        <f>AVERAGE(F61:F62)*'Fixed data'!$C$3</f>
        <v>-0.1721890410135882</v>
      </c>
      <c r="G63" s="34">
        <f>AVERAGE(G61:G62)*'Fixed data'!$C$3</f>
        <v>-0.28077568405199554</v>
      </c>
      <c r="H63" s="34">
        <f>AVERAGE(H61:H62)*'Fixed data'!$C$3</f>
        <v>-0.38403939630376593</v>
      </c>
      <c r="I63" s="34">
        <f>AVERAGE(I61:I62)*'Fixed data'!$C$3</f>
        <v>-0.48109012777145199</v>
      </c>
      <c r="J63" s="34">
        <f>AVERAGE(J61:J62)*'Fixed data'!$C$3</f>
        <v>-0.57166182138188426</v>
      </c>
      <c r="K63" s="34">
        <f>AVERAGE(K61:K62)*'Fixed data'!$C$3</f>
        <v>-0.65544419445092927</v>
      </c>
      <c r="L63" s="34">
        <f>AVERAGE(L61:L62)*'Fixed data'!$C$3</f>
        <v>-0.73227383127473133</v>
      </c>
      <c r="M63" s="34">
        <f>AVERAGE(M61:M62)*'Fixed data'!$C$3</f>
        <v>-0.74777980219227635</v>
      </c>
      <c r="N63" s="34">
        <f>AVERAGE(N61:N62)*'Fixed data'!$C$3</f>
        <v>-0.70438214787577502</v>
      </c>
      <c r="O63" s="34">
        <f>AVERAGE(O61:O62)*'Fixed data'!$C$3</f>
        <v>-0.65888784242184706</v>
      </c>
      <c r="P63" s="34">
        <f>AVERAGE(P61:P62)*'Fixed data'!$C$3</f>
        <v>-0.6112003515828448</v>
      </c>
      <c r="Q63" s="34">
        <f>AVERAGE(Q61:Q62)*'Fixed data'!$C$3</f>
        <v>-0.5612183792264277</v>
      </c>
      <c r="R63" s="34">
        <f>AVERAGE(R61:R62)*'Fixed data'!$C$3</f>
        <v>-0.50889952835267283</v>
      </c>
      <c r="S63" s="34">
        <f>AVERAGE(S61:S62)*'Fixed data'!$C$3</f>
        <v>-0.45429170968755039</v>
      </c>
      <c r="T63" s="34">
        <f>AVERAGE(T61:T62)*'Fixed data'!$C$3</f>
        <v>-0.39752737362338397</v>
      </c>
      <c r="U63" s="34">
        <f>AVERAGE(U61:U62)*'Fixed data'!$C$3</f>
        <v>-0.33880239706118181</v>
      </c>
      <c r="V63" s="34">
        <f>AVERAGE(V61:V62)*'Fixed data'!$C$3</f>
        <v>-0.27839265010507508</v>
      </c>
      <c r="W63" s="34">
        <f>AVERAGE(W61:W62)*'Fixed data'!$C$3</f>
        <v>-0.21675937541419152</v>
      </c>
      <c r="X63" s="34">
        <f>AVERAGE(X61:X62)*'Fixed data'!$C$3</f>
        <v>-0.15445791475394829</v>
      </c>
      <c r="Y63" s="34">
        <f>AVERAGE(Y61:Y62)*'Fixed data'!$C$3</f>
        <v>-9.2074286919595308E-2</v>
      </c>
      <c r="Z63" s="34">
        <f>AVERAGE(Z61:Z62)*'Fixed data'!$C$3</f>
        <v>-3.0165253150931614E-2</v>
      </c>
      <c r="AA63" s="34">
        <f>AVERAGE(AA61:AA62)*'Fixed data'!$C$3</f>
        <v>3.0915363996404141E-2</v>
      </c>
      <c r="AB63" s="34">
        <f>AVERAGE(AB61:AB62)*'Fixed data'!$C$3</f>
        <v>9.105397902984641E-2</v>
      </c>
      <c r="AC63" s="34">
        <f>AVERAGE(AC61:AC62)*'Fixed data'!$C$3</f>
        <v>0.15025544103008667</v>
      </c>
      <c r="AD63" s="34">
        <f>AVERAGE(AD61:AD62)*'Fixed data'!$C$3</f>
        <v>0.2085293649739717</v>
      </c>
      <c r="AE63" s="34">
        <f>AVERAGE(AE61:AE62)*'Fixed data'!$C$3</f>
        <v>0.26588584696671103</v>
      </c>
      <c r="AF63" s="34">
        <f>AVERAGE(AF61:AF62)*'Fixed data'!$C$3</f>
        <v>0.32233425094516854</v>
      </c>
      <c r="AG63" s="34">
        <f>AVERAGE(AG61:AG62)*'Fixed data'!$C$3</f>
        <v>0.37788246521513202</v>
      </c>
      <c r="AH63" s="34">
        <f>AVERAGE(AH61:AH62)*'Fixed data'!$C$3</f>
        <v>0.43253961230254656</v>
      </c>
      <c r="AI63" s="34">
        <f>AVERAGE(AI61:AI62)*'Fixed data'!$C$3</f>
        <v>0.48631485435115934</v>
      </c>
      <c r="AJ63" s="34">
        <f>AVERAGE(AJ61:AJ62)*'Fixed data'!$C$3</f>
        <v>0.5398494540148262</v>
      </c>
      <c r="AK63" s="34">
        <f>AVERAGE(AK61:AK62)*'Fixed data'!$C$3</f>
        <v>0.59376406633507817</v>
      </c>
      <c r="AL63" s="34">
        <f>AVERAGE(AL61:AL62)*'Fixed data'!$C$3</f>
        <v>0.64802531005203923</v>
      </c>
      <c r="AM63" s="34">
        <f>AVERAGE(AM61:AM62)*'Fixed data'!$C$3</f>
        <v>0.70260769555253966</v>
      </c>
      <c r="AN63" s="34">
        <f>AVERAGE(AN61:AN62)*'Fixed data'!$C$3</f>
        <v>0.7574945819786767</v>
      </c>
      <c r="AO63" s="34">
        <f>AVERAGE(AO61:AO62)*'Fixed data'!$C$3</f>
        <v>0.81268042861767986</v>
      </c>
      <c r="AP63" s="34">
        <f>AVERAGE(AP61:AP62)*'Fixed data'!$C$3</f>
        <v>0.8681612611973184</v>
      </c>
      <c r="AQ63" s="34">
        <f>AVERAGE(AQ61:AQ62)*'Fixed data'!$C$3</f>
        <v>0.9239338981719688</v>
      </c>
      <c r="AR63" s="34">
        <f>AVERAGE(AR61:AR62)*'Fixed data'!$C$3</f>
        <v>0.97999673072766924</v>
      </c>
      <c r="AS63" s="34">
        <f>AVERAGE(AS61:AS62)*'Fixed data'!$C$3</f>
        <v>1.0363278914639844</v>
      </c>
      <c r="AT63" s="34">
        <f>AVERAGE(AT61:AT62)*'Fixed data'!$C$3</f>
        <v>1.0929004216330604</v>
      </c>
      <c r="AU63" s="34">
        <f>AVERAGE(AU61:AU62)*'Fixed data'!$C$3</f>
        <v>1.1496964670751773</v>
      </c>
      <c r="AV63" s="34">
        <f>AVERAGE(AV61:AV62)*'Fixed data'!$C$3</f>
        <v>1.2066979890660525</v>
      </c>
      <c r="AW63" s="34">
        <f>AVERAGE(AW61:AW62)*'Fixed data'!$C$3</f>
        <v>1.2638886682631418</v>
      </c>
      <c r="AX63" s="34">
        <f>AVERAGE(AX61:AX62)*'Fixed data'!$C$3</f>
        <v>1.2904208137043098</v>
      </c>
      <c r="AY63" s="34">
        <f>AVERAGE(AY61:AY62)*'Fixed data'!$C$3</f>
        <v>1.2849057209300974</v>
      </c>
      <c r="AZ63" s="34">
        <f>AVERAGE(AZ61:AZ62)*'Fixed data'!$C$3</f>
        <v>1.2768325075905456</v>
      </c>
      <c r="BA63" s="34">
        <f>AVERAGE(BA61:BA62)*'Fixed data'!$C$3</f>
        <v>1.2662605855569848</v>
      </c>
      <c r="BB63" s="34">
        <f>AVERAGE(BB61:BB62)*'Fixed data'!$C$3</f>
        <v>1.2532527153203621</v>
      </c>
      <c r="BC63" s="34">
        <f>AVERAGE(BC61:BC62)*'Fixed data'!$C$3</f>
        <v>1.2378928309380337</v>
      </c>
      <c r="BD63" s="34">
        <f>AVERAGE(BD61:BD62)*'Fixed data'!$C$3</f>
        <v>1.2202726440480336</v>
      </c>
    </row>
    <row r="64" spans="1:56" ht="15.75" thickBot="1" x14ac:dyDescent="0.35">
      <c r="A64" s="114"/>
      <c r="B64" s="12" t="s">
        <v>94</v>
      </c>
      <c r="C64" s="12" t="s">
        <v>45</v>
      </c>
      <c r="D64" s="12" t="s">
        <v>40</v>
      </c>
      <c r="E64" s="53">
        <f t="shared" ref="E64:BD64" si="9">E29+E60+E63</f>
        <v>-0.66262274319999981</v>
      </c>
      <c r="F64" s="53">
        <f t="shared" si="9"/>
        <v>-0.81331940071256836</v>
      </c>
      <c r="G64" s="53">
        <f t="shared" si="9"/>
        <v>-0.96327766388133496</v>
      </c>
      <c r="H64" s="53">
        <f t="shared" si="9"/>
        <v>-1.0993997009655709</v>
      </c>
      <c r="I64" s="53">
        <f t="shared" si="9"/>
        <v>-1.2253598118577811</v>
      </c>
      <c r="J64" s="53">
        <f t="shared" si="9"/>
        <v>-1.3416912033860826</v>
      </c>
      <c r="K64" s="53">
        <f t="shared" si="9"/>
        <v>-1.4464239406176955</v>
      </c>
      <c r="L64" s="53">
        <f t="shared" si="9"/>
        <v>-1.542112240889133</v>
      </c>
      <c r="M64" s="53">
        <f t="shared" si="9"/>
        <v>-1.0102094253689591</v>
      </c>
      <c r="N64" s="53">
        <f t="shared" si="9"/>
        <v>-0.94254856303554324</v>
      </c>
      <c r="O64" s="53">
        <f t="shared" si="9"/>
        <v>-0.87080392956289687</v>
      </c>
      <c r="P64" s="53">
        <f t="shared" si="9"/>
        <v>-0.79480210273943996</v>
      </c>
      <c r="Q64" s="53">
        <f t="shared" si="9"/>
        <v>-0.71429052607299059</v>
      </c>
      <c r="R64" s="53">
        <f t="shared" si="9"/>
        <v>-0.62979947961077298</v>
      </c>
      <c r="S64" s="53">
        <f t="shared" si="9"/>
        <v>-0.54161431675273652</v>
      </c>
      <c r="T64" s="53">
        <f t="shared" si="9"/>
        <v>-0.45048155573415477</v>
      </c>
      <c r="U64" s="53">
        <f t="shared" si="9"/>
        <v>-0.35671266715055067</v>
      </c>
      <c r="V64" s="53">
        <f t="shared" si="9"/>
        <v>-0.26144366499891913</v>
      </c>
      <c r="W64" s="53">
        <f t="shared" si="9"/>
        <v>-0.16643755998250953</v>
      </c>
      <c r="X64" s="53">
        <f t="shared" si="9"/>
        <v>-7.2383595689505253E-2</v>
      </c>
      <c r="Y64" s="53">
        <f t="shared" si="9"/>
        <v>1.936849287100971E-2</v>
      </c>
      <c r="Z64" s="53">
        <f t="shared" si="9"/>
        <v>0.10870030817962391</v>
      </c>
      <c r="AA64" s="53">
        <f t="shared" si="9"/>
        <v>0.19631194476865194</v>
      </c>
      <c r="AB64" s="53">
        <f t="shared" si="9"/>
        <v>0.28313419331445455</v>
      </c>
      <c r="AC64" s="53">
        <f t="shared" si="9"/>
        <v>0.36923261348445374</v>
      </c>
      <c r="AD64" s="53">
        <f t="shared" si="9"/>
        <v>0.45461804004163953</v>
      </c>
      <c r="AE64" s="53">
        <f t="shared" si="9"/>
        <v>0.53932268559191099</v>
      </c>
      <c r="AF64" s="53">
        <f t="shared" si="9"/>
        <v>0.62334553515730562</v>
      </c>
      <c r="AG64" s="53">
        <f t="shared" si="9"/>
        <v>0.70670848435509692</v>
      </c>
      <c r="AH64" s="53">
        <f t="shared" si="9"/>
        <v>0.78943705187906521</v>
      </c>
      <c r="AI64" s="53">
        <f t="shared" si="9"/>
        <v>0.87154385203163331</v>
      </c>
      <c r="AJ64" s="53">
        <f t="shared" si="9"/>
        <v>0.92713003605895428</v>
      </c>
      <c r="AK64" s="53">
        <f t="shared" si="9"/>
        <v>0.9829269424481093</v>
      </c>
      <c r="AL64" s="53">
        <f t="shared" si="9"/>
        <v>1.0388942088322883</v>
      </c>
      <c r="AM64" s="53">
        <f t="shared" si="9"/>
        <v>1.0950950207705323</v>
      </c>
      <c r="AN64" s="53">
        <f t="shared" si="9"/>
        <v>1.1515156642541282</v>
      </c>
      <c r="AO64" s="53">
        <f t="shared" si="9"/>
        <v>1.2082625800558171</v>
      </c>
      <c r="AP64" s="53">
        <f t="shared" si="9"/>
        <v>1.2652360281584389</v>
      </c>
      <c r="AQ64" s="53">
        <f t="shared" si="9"/>
        <v>1.3225367990408718</v>
      </c>
      <c r="AR64" s="53">
        <f t="shared" si="9"/>
        <v>1.3800755927307118</v>
      </c>
      <c r="AS64" s="53">
        <f t="shared" si="9"/>
        <v>1.4377085167698958</v>
      </c>
      <c r="AT64" s="53">
        <f t="shared" si="9"/>
        <v>1.4954779320083669</v>
      </c>
      <c r="AU64" s="53">
        <f t="shared" si="9"/>
        <v>1.5533909150833751</v>
      </c>
      <c r="AV64" s="53">
        <f t="shared" si="9"/>
        <v>1.6114025858674312</v>
      </c>
      <c r="AW64" s="53">
        <f t="shared" si="9"/>
        <v>1.6695412654039883</v>
      </c>
      <c r="AX64" s="53">
        <f t="shared" si="9"/>
        <v>1.377749284667994</v>
      </c>
      <c r="AY64" s="53">
        <f t="shared" si="9"/>
        <v>1.4259454807826704</v>
      </c>
      <c r="AZ64" s="53">
        <f t="shared" si="9"/>
        <v>1.4700872959595712</v>
      </c>
      <c r="BA64" s="53">
        <f t="shared" si="9"/>
        <v>1.5107665439192548</v>
      </c>
      <c r="BB64" s="53">
        <f t="shared" si="9"/>
        <v>1.5473749241060293</v>
      </c>
      <c r="BC64" s="53">
        <f t="shared" si="9"/>
        <v>1.5797906793916427</v>
      </c>
      <c r="BD64" s="53">
        <f t="shared" si="9"/>
        <v>1.6079891595695781</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0.30928186043872391</v>
      </c>
      <c r="G67" s="81">
        <f>'Fixed data'!$G$7*G$88/1000000</f>
        <v>0.58417516298510908</v>
      </c>
      <c r="H67" s="81">
        <f>'Fixed data'!$G$7*H$88/1000000</f>
        <v>0.87796611744529418</v>
      </c>
      <c r="I67" s="81">
        <f>'Fixed data'!$G$7*I$88/1000000</f>
        <v>1.2642287398544685</v>
      </c>
      <c r="J67" s="81">
        <f>'Fixed data'!$G$7*J$88/1000000</f>
        <v>1.6842730258875436</v>
      </c>
      <c r="K67" s="81">
        <f>'Fixed data'!$G$7*K$88/1000000</f>
        <v>2.178533215058748</v>
      </c>
      <c r="L67" s="81">
        <f>'Fixed data'!$G$7*L$88/1000000</f>
        <v>2.6831765277159967</v>
      </c>
      <c r="M67" s="81">
        <f>'Fixed data'!$G$7*M$88/1000000</f>
        <v>3.2582830988555767</v>
      </c>
      <c r="N67" s="81">
        <f>'Fixed data'!$G$7*N$88/1000000</f>
        <v>3.6224008285148974</v>
      </c>
      <c r="O67" s="81">
        <f>'Fixed data'!$G$7*O$88/1000000</f>
        <v>4.0080264468812787</v>
      </c>
      <c r="P67" s="81">
        <f>'Fixed data'!$G$7*P$88/1000000</f>
        <v>4.4160018462855453</v>
      </c>
      <c r="Q67" s="81">
        <f>'Fixed data'!$G$7*Q$88/1000000</f>
        <v>4.8480874576742652</v>
      </c>
      <c r="R67" s="81">
        <f>'Fixed data'!$G$7*R$88/1000000</f>
        <v>5.2845312082865705</v>
      </c>
      <c r="S67" s="81">
        <f>'Fixed data'!$G$7*S$88/1000000</f>
        <v>5.7232413829234234</v>
      </c>
      <c r="T67" s="81">
        <f>'Fixed data'!$G$7*T$88/1000000</f>
        <v>6.1509734121143085</v>
      </c>
      <c r="U67" s="81">
        <f>'Fixed data'!$G$7*U$88/1000000</f>
        <v>6.5640240370829144</v>
      </c>
      <c r="V67" s="81">
        <f>'Fixed data'!$G$7*V$88/1000000</f>
        <v>6.9380979653917887</v>
      </c>
      <c r="W67" s="81">
        <f>'Fixed data'!$G$7*W$88/1000000</f>
        <v>7.2361965143775278</v>
      </c>
      <c r="X67" s="81">
        <f>'Fixed data'!$G$7*X$88/1000000</f>
        <v>7.4599187593778442</v>
      </c>
      <c r="Y67" s="81">
        <f>'Fixed data'!$G$7*Y$88/1000000</f>
        <v>7.6000431552031396</v>
      </c>
      <c r="Z67" s="81">
        <f>'Fixed data'!$G$7*Z$88/1000000</f>
        <v>7.6733871421395303</v>
      </c>
      <c r="AA67" s="81">
        <f>'Fixed data'!$G$7*AA$88/1000000</f>
        <v>7.7036718034403062</v>
      </c>
      <c r="AB67" s="81">
        <f>'Fixed data'!$G$7*AB$88/1000000</f>
        <v>7.7336100593273267</v>
      </c>
      <c r="AC67" s="81">
        <f>'Fixed data'!$G$7*AC$88/1000000</f>
        <v>7.7652667462377449</v>
      </c>
      <c r="AD67" s="81">
        <f>'Fixed data'!$G$7*AD$88/1000000</f>
        <v>7.7986022758237246</v>
      </c>
      <c r="AE67" s="81">
        <f>'Fixed data'!$G$7*AE$88/1000000</f>
        <v>7.8337726052602425</v>
      </c>
      <c r="AF67" s="81">
        <f>'Fixed data'!$G$7*AF$88/1000000</f>
        <v>7.8705812504298569</v>
      </c>
      <c r="AG67" s="81">
        <f>'Fixed data'!$G$7*AG$88/1000000</f>
        <v>7.9091107763615378</v>
      </c>
      <c r="AH67" s="81">
        <f>'Fixed data'!$G$7*AH$88/1000000</f>
        <v>7.9496560908891674</v>
      </c>
      <c r="AI67" s="81">
        <f>'Fixed data'!$G$7*AI$88/1000000</f>
        <v>7.9919861401124876</v>
      </c>
      <c r="AJ67" s="81">
        <f>'Fixed data'!$G$7*AJ$88/1000000</f>
        <v>8.0348573054936736</v>
      </c>
      <c r="AK67" s="81">
        <f>'Fixed data'!$G$7*AK$88/1000000</f>
        <v>8.0752000246342899</v>
      </c>
      <c r="AL67" s="81">
        <f>'Fixed data'!$G$7*AL$88/1000000</f>
        <v>8.1111629292991605</v>
      </c>
      <c r="AM67" s="81">
        <f>'Fixed data'!$G$7*AM$88/1000000</f>
        <v>8.1454741885515869</v>
      </c>
      <c r="AN67" s="81">
        <f>'Fixed data'!$G$7*AN$88/1000000</f>
        <v>8.1772012745830196</v>
      </c>
      <c r="AO67" s="81">
        <f>'Fixed data'!$G$7*AO$88/1000000</f>
        <v>8.2088495855152921</v>
      </c>
      <c r="AP67" s="81">
        <f>'Fixed data'!$G$7*AP$88/1000000</f>
        <v>8.238838033846088</v>
      </c>
      <c r="AQ67" s="81">
        <f>'Fixed data'!$G$7*AQ$88/1000000</f>
        <v>8.2696591313344143</v>
      </c>
      <c r="AR67" s="81">
        <f>'Fixed data'!$G$7*AR$88/1000000</f>
        <v>8.29988234685705</v>
      </c>
      <c r="AS67" s="81">
        <f>'Fixed data'!$G$7*AS$88/1000000</f>
        <v>8.3273517694057109</v>
      </c>
      <c r="AT67" s="81">
        <f>'Fixed data'!$G$7*AT$88/1000000</f>
        <v>8.3531103795919748</v>
      </c>
      <c r="AU67" s="81">
        <f>'Fixed data'!$G$7*AU$88/1000000</f>
        <v>8.376805516508961</v>
      </c>
      <c r="AV67" s="81">
        <f>'Fixed data'!$G$7*AV$88/1000000</f>
        <v>8.3973689317755404</v>
      </c>
      <c r="AW67" s="81">
        <f>'Fixed data'!$G$7*AW$88/1000000</f>
        <v>8.4165704906276666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0.26515166330987799</v>
      </c>
      <c r="G68" s="81">
        <f>'Fixed data'!$G$8*G89/1000000</f>
        <v>0.50082159090726375</v>
      </c>
      <c r="H68" s="81">
        <f>'Fixed data'!$G$8*H89/1000000</f>
        <v>0.75268950695663239</v>
      </c>
      <c r="I68" s="81">
        <f>'Fixed data'!$G$8*I89/1000000</f>
        <v>1.083835555827859</v>
      </c>
      <c r="J68" s="81">
        <f>'Fixed data'!$G$8*J89/1000000</f>
        <v>1.4439436025353203</v>
      </c>
      <c r="K68" s="81">
        <f>'Fixed data'!$G$8*K89/1000000</f>
        <v>1.8676759871482362</v>
      </c>
      <c r="L68" s="81">
        <f>'Fixed data'!$G$8*L89/1000000</f>
        <v>2.3003104174711586</v>
      </c>
      <c r="M68" s="81">
        <f>'Fixed data'!$G$8*M89/1000000</f>
        <v>2.7933518755103619</v>
      </c>
      <c r="N68" s="81">
        <f>'Fixed data'!$G$8*N89/1000000</f>
        <v>3.1055127001127656</v>
      </c>
      <c r="O68" s="81">
        <f>'Fixed data'!$G$8*O89/1000000</f>
        <v>3.4361123874892132</v>
      </c>
      <c r="P68" s="81">
        <f>'Fixed data'!$G$8*P89/1000000</f>
        <v>3.7858727238992915</v>
      </c>
      <c r="Q68" s="81">
        <f>'Fixed data'!$G$8*Q89/1000000</f>
        <v>4.1563029300044221</v>
      </c>
      <c r="R68" s="81">
        <f>'Fixed data'!$G$8*R89/1000000</f>
        <v>4.5304692079015547</v>
      </c>
      <c r="S68" s="81">
        <f>'Fixed data'!$G$8*S89/1000000</f>
        <v>4.906578374618114</v>
      </c>
      <c r="T68" s="81">
        <f>'Fixed data'!$G$8*T89/1000000</f>
        <v>5.273275700885212</v>
      </c>
      <c r="U68" s="81">
        <f>'Fixed data'!$G$8*U89/1000000</f>
        <v>5.6273867428446627</v>
      </c>
      <c r="V68" s="81">
        <f>'Fixed data'!$G$8*V89/1000000</f>
        <v>5.9480827198909836</v>
      </c>
      <c r="W68" s="81">
        <f>'Fixed data'!$G$8*W89/1000000</f>
        <v>6.2036446709542554</v>
      </c>
      <c r="X68" s="81">
        <f>'Fixed data'!$G$8*X89/1000000</f>
        <v>6.3954428820476448</v>
      </c>
      <c r="Y68" s="81">
        <f>'Fixed data'!$G$8*Y89/1000000</f>
        <v>6.5155723959974869</v>
      </c>
      <c r="Z68" s="81">
        <f>'Fixed data'!$G$8*Z89/1000000</f>
        <v>6.5784509327848069</v>
      </c>
      <c r="AA68" s="81">
        <f>'Fixed data'!$G$8*AA89/1000000</f>
        <v>6.6044143380104963</v>
      </c>
      <c r="AB68" s="81">
        <f>'Fixed data'!$G$8*AB89/1000000</f>
        <v>6.6300807623734421</v>
      </c>
      <c r="AC68" s="81">
        <f>'Fixed data'!$G$8*AC89/1000000</f>
        <v>6.6572204180814385</v>
      </c>
      <c r="AD68" s="81">
        <f>'Fixed data'!$G$8*AD89/1000000</f>
        <v>6.6857993639203421</v>
      </c>
      <c r="AE68" s="81">
        <f>'Fixed data'!$G$8*AE89/1000000</f>
        <v>6.7159513063284031</v>
      </c>
      <c r="AF68" s="81">
        <f>'Fixed data'!$G$8*AF89/1000000</f>
        <v>6.7475077947173672</v>
      </c>
      <c r="AG68" s="81">
        <f>'Fixed data'!$G$8*AG89/1000000</f>
        <v>6.7805396142355949</v>
      </c>
      <c r="AH68" s="81">
        <f>'Fixed data'!$G$8*AH89/1000000</f>
        <v>6.815299591121617</v>
      </c>
      <c r="AI68" s="81">
        <f>'Fixed data'!$G$8*AI89/1000000</f>
        <v>6.8515896428831793</v>
      </c>
      <c r="AJ68" s="81">
        <f>'Fixed data'!$G$8*AJ89/1000000</f>
        <v>6.8883435942460718</v>
      </c>
      <c r="AK68" s="81">
        <f>'Fixed data'!$G$8*AK89/1000000</f>
        <v>6.9229298671813</v>
      </c>
      <c r="AL68" s="81">
        <f>'Fixed data'!$G$8*AL89/1000000</f>
        <v>6.9537612507070623</v>
      </c>
      <c r="AM68" s="81">
        <f>'Fixed data'!$G$8*AM89/1000000</f>
        <v>6.9831766536282363</v>
      </c>
      <c r="AN68" s="81">
        <f>'Fixed data'!$G$8*AN89/1000000</f>
        <v>7.0103766049465941</v>
      </c>
      <c r="AO68" s="81">
        <f>'Fixed data'!$G$8*AO89/1000000</f>
        <v>7.0375090225400028</v>
      </c>
      <c r="AP68" s="81">
        <f>'Fixed data'!$G$8*AP89/1000000</f>
        <v>7.0632184228057699</v>
      </c>
      <c r="AQ68" s="81">
        <f>'Fixed data'!$G$8*AQ89/1000000</f>
        <v>7.0896416594247027</v>
      </c>
      <c r="AR68" s="81">
        <f>'Fixed data'!$G$8*AR89/1000000</f>
        <v>7.1155523185415825</v>
      </c>
      <c r="AS68" s="81">
        <f>'Fixed data'!$G$8*AS89/1000000</f>
        <v>7.1391021137587574</v>
      </c>
      <c r="AT68" s="81">
        <f>'Fixed data'!$G$8*AT89/1000000</f>
        <v>7.1611852106378091</v>
      </c>
      <c r="AU68" s="81">
        <f>'Fixed data'!$G$8*AU89/1000000</f>
        <v>7.1814992686854104</v>
      </c>
      <c r="AV68" s="81">
        <f>'Fixed data'!$G$8*AV89/1000000</f>
        <v>7.199128459622619</v>
      </c>
      <c r="AW68" s="81">
        <f>'Fixed data'!$G$8*AW89/1000000</f>
        <v>7.2155901106086358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2.0194326827362398E-5</v>
      </c>
      <c r="G69" s="34">
        <f>G90*'Fixed data'!J$5/1000000</f>
        <v>4.565450590098705E-5</v>
      </c>
      <c r="H69" s="34">
        <f>H90*'Fixed data'!K$5/1000000</f>
        <v>7.8565283301208723E-5</v>
      </c>
      <c r="I69" s="34">
        <f>I90*'Fixed data'!L$5/1000000</f>
        <v>1.2031923532761465E-4</v>
      </c>
      <c r="J69" s="34">
        <f>J90*'Fixed data'!M$5/1000000</f>
        <v>2.8618963536252367E-4</v>
      </c>
      <c r="K69" s="34">
        <f>K90*'Fixed data'!N$5/1000000</f>
        <v>5.2434221261282634E-4</v>
      </c>
      <c r="L69" s="34">
        <f>L90*'Fixed data'!O$5/1000000</f>
        <v>8.423211200581849E-4</v>
      </c>
      <c r="M69" s="34">
        <f>M90*'Fixed data'!P$5/1000000</f>
        <v>1.2870239408481238E-3</v>
      </c>
      <c r="N69" s="34">
        <f>N90*'Fixed data'!Q$5/1000000</f>
        <v>1.6994842497643247E-3</v>
      </c>
      <c r="O69" s="34">
        <f>O90*'Fixed data'!R$5/1000000</f>
        <v>2.1774789190103423E-3</v>
      </c>
      <c r="P69" s="34">
        <f>P90*'Fixed data'!S$5/1000000</f>
        <v>2.7259711700204966E-3</v>
      </c>
      <c r="Q69" s="34">
        <f>Q90*'Fixed data'!T$5/1000000</f>
        <v>3.3512150884623016E-3</v>
      </c>
      <c r="R69" s="34">
        <f>R90*'Fixed data'!U$5/1000000</f>
        <v>4.052453564488444E-3</v>
      </c>
      <c r="S69" s="34">
        <f>S90*'Fixed data'!V$5/1000000</f>
        <v>4.8236503111056669E-3</v>
      </c>
      <c r="T69" s="34">
        <f>T90*'Fixed data'!W$5/1000000</f>
        <v>5.5502049308559908E-3</v>
      </c>
      <c r="U69" s="34">
        <f>U90*'Fixed data'!X$5/1000000</f>
        <v>6.4244760815381505E-3</v>
      </c>
      <c r="V69" s="34">
        <f>V90*'Fixed data'!Y$5/1000000</f>
        <v>7.3127820214903055E-3</v>
      </c>
      <c r="W69" s="34">
        <f>W90*'Fixed data'!Z$5/1000000</f>
        <v>8.1776599440479842E-3</v>
      </c>
      <c r="X69" s="34">
        <f>X90*'Fixed data'!AA$5/1000000</f>
        <v>9.0081572414653747E-3</v>
      </c>
      <c r="Y69" s="34">
        <f>Y90*'Fixed data'!AB$5/1000000</f>
        <v>9.7657898359282437E-3</v>
      </c>
      <c r="Z69" s="34">
        <f>Z90*'Fixed data'!AC$5/1000000</f>
        <v>1.036860767293038E-2</v>
      </c>
      <c r="AA69" s="34">
        <f>AA90*'Fixed data'!AD$5/1000000</f>
        <v>1.1014448682501898E-2</v>
      </c>
      <c r="AB69" s="34">
        <f>AB90*'Fixed data'!AE$5/1000000</f>
        <v>1.1666263236419396E-2</v>
      </c>
      <c r="AC69" s="34">
        <f>AC90*'Fixed data'!AF$5/1000000</f>
        <v>1.2327027536492972E-2</v>
      </c>
      <c r="AD69" s="34">
        <f>AD90*'Fixed data'!AG$5/1000000</f>
        <v>1.2997025628408588E-2</v>
      </c>
      <c r="AE69" s="34">
        <f>AE90*'Fixed data'!AH$5/1000000</f>
        <v>1.3677404076626917E-2</v>
      </c>
      <c r="AF69" s="34">
        <f>AF90*'Fixed data'!AI$5/1000000</f>
        <v>1.4367791892573903E-2</v>
      </c>
      <c r="AG69" s="34">
        <f>AG90*'Fixed data'!AJ$5/1000000</f>
        <v>1.5068977228934995E-2</v>
      </c>
      <c r="AH69" s="34">
        <f>AH90*'Fixed data'!AK$5/1000000</f>
        <v>1.5782030767729618E-2</v>
      </c>
      <c r="AI69" s="34">
        <f>AI90*'Fixed data'!AL$5/1000000</f>
        <v>1.6417891672447463E-2</v>
      </c>
      <c r="AJ69" s="34">
        <f>AJ90*'Fixed data'!AM$5/1000000</f>
        <v>1.715068857441427E-2</v>
      </c>
      <c r="AK69" s="34">
        <f>AK90*'Fixed data'!AN$5/1000000</f>
        <v>1.7881543451913191E-2</v>
      </c>
      <c r="AL69" s="34">
        <f>AL90*'Fixed data'!AO$5/1000000</f>
        <v>1.8607637718644938E-2</v>
      </c>
      <c r="AM69" s="34">
        <f>AM90*'Fixed data'!AP$5/1000000</f>
        <v>1.933462194042156E-2</v>
      </c>
      <c r="AN69" s="34">
        <f>AN90*'Fixed data'!AQ$5/1000000</f>
        <v>2.0152050186502492E-2</v>
      </c>
      <c r="AO69" s="34">
        <f>AO90*'Fixed data'!AR$5/1000000</f>
        <v>2.0884714256063731E-2</v>
      </c>
      <c r="AP69" s="34">
        <f>AP90*'Fixed data'!AS$5/1000000</f>
        <v>2.161845850281777E-2</v>
      </c>
      <c r="AQ69" s="34">
        <f>AQ90*'Fixed data'!AT$5/1000000</f>
        <v>2.2359642201997973E-2</v>
      </c>
      <c r="AR69" s="34">
        <f>AR90*'Fixed data'!AU$5/1000000</f>
        <v>2.3101787395985774E-2</v>
      </c>
      <c r="AS69" s="34">
        <f>AS90*'Fixed data'!AV$5/1000000</f>
        <v>2.392954930936543E-2</v>
      </c>
      <c r="AT69" s="34">
        <f>AT90*'Fixed data'!AW$5/1000000</f>
        <v>2.4567361117243378E-2</v>
      </c>
      <c r="AU69" s="34">
        <f>AU90*'Fixed data'!AX$5/1000000</f>
        <v>2.5299406787255011E-2</v>
      </c>
      <c r="AV69" s="34">
        <f>AV90*'Fixed data'!AY$5/1000000</f>
        <v>2.6029133280268055E-2</v>
      </c>
      <c r="AW69" s="34">
        <f>AW90*'Fixed data'!AZ$5/1000000</f>
        <v>2.6663327539531313E-2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1.8670763814170686E-2</v>
      </c>
      <c r="G70" s="34">
        <f>G91*'Fixed data'!$G$9</f>
        <v>3.8915365615256846E-2</v>
      </c>
      <c r="H70" s="34">
        <f>H91*'Fixed data'!$G$9</f>
        <v>5.8550394132086118E-2</v>
      </c>
      <c r="I70" s="34">
        <f>I91*'Fixed data'!$G$9</f>
        <v>8.1382300160724327E-2</v>
      </c>
      <c r="J70" s="34">
        <f>J91*'Fixed data'!$G$9</f>
        <v>0.10454707663716584</v>
      </c>
      <c r="K70" s="34">
        <f>K91*'Fixed data'!$G$9</f>
        <v>0.12892966731787062</v>
      </c>
      <c r="L70" s="34">
        <f>L91*'Fixed data'!$G$9</f>
        <v>0.15694531651146212</v>
      </c>
      <c r="M70" s="34">
        <f>M91*'Fixed data'!$G$9</f>
        <v>0.18914492134069905</v>
      </c>
      <c r="N70" s="34">
        <f>N91*'Fixed data'!$G$9</f>
        <v>0.20938754628501374</v>
      </c>
      <c r="O70" s="34">
        <f>O91*'Fixed data'!$G$9</f>
        <v>0.23088613045504749</v>
      </c>
      <c r="P70" s="34">
        <f>P91*'Fixed data'!$G$9</f>
        <v>0.25358384625971864</v>
      </c>
      <c r="Q70" s="34">
        <f>Q91*'Fixed data'!$G$9</f>
        <v>0.27765349748318902</v>
      </c>
      <c r="R70" s="34">
        <f>R91*'Fixed data'!$G$9</f>
        <v>0.30274221535894008</v>
      </c>
      <c r="S70" s="34">
        <f>S91*'Fixed data'!$G$9</f>
        <v>0.32838756315165601</v>
      </c>
      <c r="T70" s="34">
        <f>T91*'Fixed data'!$G$9</f>
        <v>0.35285820580505967</v>
      </c>
      <c r="U70" s="34">
        <f>U91*'Fixed data'!$G$9</f>
        <v>0.37614523081463697</v>
      </c>
      <c r="V70" s="34">
        <f>V91*'Fixed data'!$G$9</f>
        <v>0.39584072630853057</v>
      </c>
      <c r="W70" s="34">
        <f>W91*'Fixed data'!$G$9</f>
        <v>0.41101662270370576</v>
      </c>
      <c r="X70" s="34">
        <f>X91*'Fixed data'!$G$9</f>
        <v>0.42243897014966908</v>
      </c>
      <c r="Y70" s="34">
        <f>Y91*'Fixed data'!$G$9</f>
        <v>0.42989045148694655</v>
      </c>
      <c r="Z70" s="34">
        <f>Z91*'Fixed data'!$G$9</f>
        <v>0.43386768712053336</v>
      </c>
      <c r="AA70" s="34">
        <f>AA91*'Fixed data'!$G$9</f>
        <v>0.43574666431171916</v>
      </c>
      <c r="AB70" s="34">
        <f>AB91*'Fixed data'!$G$9</f>
        <v>0.43759465484264748</v>
      </c>
      <c r="AC70" s="34">
        <f>AC91*'Fixed data'!$G$9</f>
        <v>0.43954602912486906</v>
      </c>
      <c r="AD70" s="34">
        <f>AD91*'Fixed data'!$G$9</f>
        <v>0.44160807373834737</v>
      </c>
      <c r="AE70" s="34">
        <f>AE91*'Fixed data'!$G$9</f>
        <v>0.44378256570601798</v>
      </c>
      <c r="AF70" s="34">
        <f>AF91*'Fixed data'!$G$9</f>
        <v>0.44606569247956379</v>
      </c>
      <c r="AG70" s="34">
        <f>AG91*'Fixed data'!$G$9</f>
        <v>0.44845792007210189</v>
      </c>
      <c r="AH70" s="34">
        <f>AH91*'Fixed data'!$G$9</f>
        <v>0.45098979363263747</v>
      </c>
      <c r="AI70" s="34">
        <f>AI91*'Fixed data'!$G$9</f>
        <v>0.45363091376632525</v>
      </c>
      <c r="AJ70" s="34">
        <f>AJ91*'Fixed data'!$G$9</f>
        <v>0.45629274677696552</v>
      </c>
      <c r="AK70" s="34">
        <f>AK91*'Fixed data'!$G$9</f>
        <v>0.45881780214234696</v>
      </c>
      <c r="AL70" s="34">
        <f>AL91*'Fixed data'!$G$9</f>
        <v>0.46110144178034451</v>
      </c>
      <c r="AM70" s="34">
        <f>AM91*'Fixed data'!$G$9</f>
        <v>0.46327511838408592</v>
      </c>
      <c r="AN70" s="34">
        <f>AN91*'Fixed data'!$G$9</f>
        <v>0.46534732924839101</v>
      </c>
      <c r="AO70" s="34">
        <f>AO91*'Fixed data'!$G$9</f>
        <v>0.46740910275741715</v>
      </c>
      <c r="AP70" s="34">
        <f>AP91*'Fixed data'!$G$9</f>
        <v>0.46934835524073443</v>
      </c>
      <c r="AQ70" s="34">
        <f>AQ91*'Fixed data'!$G$9</f>
        <v>0.47134299079334008</v>
      </c>
      <c r="AR70" s="34">
        <f>AR91*'Fixed data'!$G$9</f>
        <v>0.4733033956963773</v>
      </c>
      <c r="AS70" s="34">
        <f>AS91*'Fixed data'!$G$9</f>
        <v>0.47503154171013662</v>
      </c>
      <c r="AT70" s="34">
        <f>AT91*'Fixed data'!$G$9</f>
        <v>0.47658726620418662</v>
      </c>
      <c r="AU70" s="34">
        <f>AU91*'Fixed data'!$G$9</f>
        <v>0.47810321851417026</v>
      </c>
      <c r="AV70" s="34">
        <f>AV91*'Fixed data'!$G$9</f>
        <v>0.47943913469558908</v>
      </c>
      <c r="AW70" s="34">
        <f>AW91*'Fixed data'!$G$9</f>
        <v>0.48062666090179779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6.6320407282154223E-4</v>
      </c>
      <c r="G71" s="34">
        <f>G92*'Fixed data'!$G$10</f>
        <v>1.3822397602025959E-3</v>
      </c>
      <c r="H71" s="34">
        <f>H92*'Fixed data'!$G$10</f>
        <v>2.0796503270455167E-3</v>
      </c>
      <c r="I71" s="34">
        <f>I92*'Fixed data'!$G$10</f>
        <v>2.8906509561069877E-3</v>
      </c>
      <c r="J71" s="34">
        <f>J92*'Fixed data'!$G$10</f>
        <v>3.7134356383299316E-3</v>
      </c>
      <c r="K71" s="34">
        <f>K92*'Fixed data'!$G$10</f>
        <v>4.5794209804874619E-3</v>
      </c>
      <c r="L71" s="34">
        <f>L92*'Fixed data'!$G$10</f>
        <v>5.5744806582234295E-3</v>
      </c>
      <c r="M71" s="34">
        <f>M92*'Fixed data'!$G$10</f>
        <v>6.7181561829562841E-3</v>
      </c>
      <c r="N71" s="34">
        <f>N92*'Fixed data'!$G$10</f>
        <v>7.437123139999717E-3</v>
      </c>
      <c r="O71" s="34">
        <f>O92*'Fixed data'!$G$10</f>
        <v>8.2006996241958761E-3</v>
      </c>
      <c r="P71" s="34">
        <f>P92*'Fixed data'!$G$10</f>
        <v>9.0068651482745656E-3</v>
      </c>
      <c r="Q71" s="34">
        <f>Q92*'Fixed data'!$G$10</f>
        <v>9.8617592155656481E-3</v>
      </c>
      <c r="R71" s="34">
        <f>R92*'Fixed data'!$G$10</f>
        <v>1.0752854217735908E-2</v>
      </c>
      <c r="S71" s="34">
        <f>S92*'Fixed data'!$G$10</f>
        <v>1.166372503438704E-2</v>
      </c>
      <c r="T71" s="34">
        <f>T92*'Fixed data'!$G$10</f>
        <v>1.2532871662873958E-2</v>
      </c>
      <c r="U71" s="34">
        <f>U92*'Fixed data'!$G$10</f>
        <v>1.3359988633362302E-2</v>
      </c>
      <c r="V71" s="34">
        <f>V92*'Fixed data'!$G$10</f>
        <v>1.4059529838456233E-2</v>
      </c>
      <c r="W71" s="34">
        <f>W92*'Fixed data'!$G$10</f>
        <v>1.4598557540494994E-2</v>
      </c>
      <c r="X71" s="34">
        <f>X92*'Fixed data'!$G$10</f>
        <v>1.5004268837449491E-2</v>
      </c>
      <c r="Y71" s="34">
        <f>Y92*'Fixed data'!$G$10</f>
        <v>1.5268928549461758E-2</v>
      </c>
      <c r="Z71" s="34">
        <f>Z92*'Fixed data'!$G$10</f>
        <v>1.5410173959444435E-2</v>
      </c>
      <c r="AA71" s="34">
        <f>AA92*'Fixed data'!$G$10</f>
        <v>1.5476893239838196E-2</v>
      </c>
      <c r="AB71" s="34">
        <f>AB92*'Fixed data'!$G$10</f>
        <v>1.5542509605608512E-2</v>
      </c>
      <c r="AC71" s="34">
        <f>AC92*'Fixed data'!$G$10</f>
        <v>1.5611796923342323E-2</v>
      </c>
      <c r="AD71" s="34">
        <f>AD92*'Fixed data'!$G$10</f>
        <v>1.5685014214473804E-2</v>
      </c>
      <c r="AE71" s="34">
        <f>AE92*'Fixed data'!$G$10</f>
        <v>1.5762224262119498E-2</v>
      </c>
      <c r="AF71" s="34">
        <f>AF92*'Fixed data'!$G$10</f>
        <v>1.58432919790913E-2</v>
      </c>
      <c r="AG71" s="34">
        <f>AG92*'Fixed data'!$G$10</f>
        <v>1.5928233739265756E-2</v>
      </c>
      <c r="AH71" s="34">
        <f>AH92*'Fixed data'!$G$10</f>
        <v>1.6018134805699618E-2</v>
      </c>
      <c r="AI71" s="34">
        <f>AI92*'Fixed data'!$G$10</f>
        <v>1.611191494867974E-2</v>
      </c>
      <c r="AJ71" s="34">
        <f>AJ92*'Fixed data'!$G$10</f>
        <v>1.6206430351025061E-2</v>
      </c>
      <c r="AK71" s="34">
        <f>AK92*'Fixed data'!$G$10</f>
        <v>1.6296095482582693E-2</v>
      </c>
      <c r="AL71" s="34">
        <f>AL92*'Fixed data'!$G$10</f>
        <v>1.6377193932501997E-2</v>
      </c>
      <c r="AM71" s="34">
        <f>AM92*'Fixed data'!$G$10</f>
        <v>1.6454386939476779E-2</v>
      </c>
      <c r="AN71" s="34">
        <f>AN92*'Fixed data'!$G$10</f>
        <v>1.6527980235019009E-2</v>
      </c>
      <c r="AO71" s="34">
        <f>AO92*'Fixed data'!$G$10</f>
        <v>1.660120237951947E-2</v>
      </c>
      <c r="AP71" s="34">
        <f>AP92*'Fixed data'!$G$10</f>
        <v>1.6670071443980715E-2</v>
      </c>
      <c r="AQ71" s="34">
        <f>AQ92*'Fixed data'!$G$10</f>
        <v>1.6740907855370003E-2</v>
      </c>
      <c r="AR71" s="34">
        <f>AR92*'Fixed data'!$G$10</f>
        <v>1.68105329863622E-2</v>
      </c>
      <c r="AS71" s="34">
        <f>AS92*'Fixed data'!$G$10</f>
        <v>1.6871912363489658E-2</v>
      </c>
      <c r="AT71" s="34">
        <f>AT92*'Fixed data'!$G$10</f>
        <v>1.6927167637387525E-2</v>
      </c>
      <c r="AU71" s="34">
        <f>AU92*'Fixed data'!$G$10</f>
        <v>1.6981012466063081E-2</v>
      </c>
      <c r="AV71" s="34">
        <f>AV92*'Fixed data'!$G$10</f>
        <v>1.7028461940354223E-2</v>
      </c>
      <c r="AW71" s="34">
        <f>AW92*'Fixed data'!$G$10</f>
        <v>1.7070639624309231E-2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7.3294534541093524E-4</v>
      </c>
      <c r="G72" s="34">
        <f>'Fixed data'!$G$11*G93/1000000</f>
        <v>1.5588479905877695E-3</v>
      </c>
      <c r="H72" s="34">
        <f>'Fixed data'!$G$11*H93/1000000</f>
        <v>2.522573348581459E-3</v>
      </c>
      <c r="I72" s="34">
        <f>'Fixed data'!$G$11*I93/1000000</f>
        <v>3.6280652461458561E-3</v>
      </c>
      <c r="J72" s="34">
        <f>'Fixed data'!$G$11*J93/1000000</f>
        <v>4.8351020138188237E-3</v>
      </c>
      <c r="K72" s="34">
        <f>'Fixed data'!$G$11*K93/1000000</f>
        <v>6.1526022746701044E-3</v>
      </c>
      <c r="L72" s="34">
        <f>'Fixed data'!$G$11*L93/1000000</f>
        <v>7.5713583160055232E-3</v>
      </c>
      <c r="M72" s="34">
        <f>'Fixed data'!$G$11*M93/1000000</f>
        <v>9.3751720365942651E-3</v>
      </c>
      <c r="N72" s="34">
        <f>'Fixed data'!$G$11*N93/1000000</f>
        <v>1.0406490142824137E-2</v>
      </c>
      <c r="O72" s="34">
        <f>'Fixed data'!$G$11*O93/1000000</f>
        <v>1.1500347826880508E-2</v>
      </c>
      <c r="P72" s="34">
        <f>'Fixed data'!$G$11*P93/1000000</f>
        <v>1.2657112566600518E-2</v>
      </c>
      <c r="Q72" s="34">
        <f>'Fixed data'!$G$11*Q93/1000000</f>
        <v>1.3882343367059491E-2</v>
      </c>
      <c r="R72" s="34">
        <f>'Fixed data'!$G$11*R93/1000000</f>
        <v>1.5153317374843388E-2</v>
      </c>
      <c r="S72" s="34">
        <f>'Fixed data'!$G$11*S93/1000000</f>
        <v>1.6437271350185707E-2</v>
      </c>
      <c r="T72" s="34">
        <f>'Fixed data'!$G$11*T93/1000000</f>
        <v>1.7663946077667584E-2</v>
      </c>
      <c r="U72" s="34">
        <f>'Fixed data'!$G$11*U93/1000000</f>
        <v>1.8819929486745508E-2</v>
      </c>
      <c r="V72" s="34">
        <f>'Fixed data'!$G$11*V93/1000000</f>
        <v>1.9843614833633907E-2</v>
      </c>
      <c r="W72" s="34">
        <f>'Fixed data'!$G$11*W93/1000000</f>
        <v>2.0667641495635766E-2</v>
      </c>
      <c r="X72" s="34">
        <f>'Fixed data'!$G$11*X93/1000000</f>
        <v>2.1304566698897513E-2</v>
      </c>
      <c r="Y72" s="34">
        <f>'Fixed data'!$G$11*Y93/1000000</f>
        <v>2.1702740271643761E-2</v>
      </c>
      <c r="Z72" s="34">
        <f>'Fixed data'!$G$11*Z93/1000000</f>
        <v>2.1909255999416739E-2</v>
      </c>
      <c r="AA72" s="34">
        <f>'Fixed data'!$G$11*AA93/1000000</f>
        <v>2.2011040052682479E-2</v>
      </c>
      <c r="AB72" s="34">
        <f>'Fixed data'!$G$11*AB93/1000000</f>
        <v>2.2113673304138111E-2</v>
      </c>
      <c r="AC72" s="34">
        <f>'Fixed data'!$G$11*AC93/1000000</f>
        <v>2.2222397052170047E-2</v>
      </c>
      <c r="AD72" s="34">
        <f>'Fixed data'!$G$11*AD93/1000000</f>
        <v>2.2336846523109969E-2</v>
      </c>
      <c r="AE72" s="34">
        <f>'Fixed data'!$G$11*AE93/1000000</f>
        <v>2.245813973436506E-2</v>
      </c>
      <c r="AF72" s="34">
        <f>'Fixed data'!$G$11*AF93/1000000</f>
        <v>2.2584816388699105E-2</v>
      </c>
      <c r="AG72" s="34">
        <f>'Fixed data'!$G$11*AG93/1000000</f>
        <v>2.2717404009119885E-2</v>
      </c>
      <c r="AH72" s="34">
        <f>'Fixed data'!$G$11*AH93/1000000</f>
        <v>2.2856756541740752E-2</v>
      </c>
      <c r="AI72" s="34">
        <f>'Fixed data'!$G$11*AI93/1000000</f>
        <v>2.3002338360810698E-2</v>
      </c>
      <c r="AJ72" s="34">
        <f>'Fixed data'!$G$11*AJ93/1000000</f>
        <v>2.314841821022218E-2</v>
      </c>
      <c r="AK72" s="34">
        <f>'Fixed data'!$G$11*AK93/1000000</f>
        <v>2.3281643453617318E-2</v>
      </c>
      <c r="AL72" s="34">
        <f>'Fixed data'!$G$11*AL93/1000000</f>
        <v>2.3399778557971259E-2</v>
      </c>
      <c r="AM72" s="34">
        <f>'Fixed data'!$G$11*AM93/1000000</f>
        <v>2.3511192433594275E-2</v>
      </c>
      <c r="AN72" s="34">
        <f>'Fixed data'!$G$11*AN93/1000000</f>
        <v>2.3614119388026589E-2</v>
      </c>
      <c r="AO72" s="34">
        <f>'Fixed data'!$G$11*AO93/1000000</f>
        <v>2.3718009083649065E-2</v>
      </c>
      <c r="AP72" s="34">
        <f>'Fixed data'!$G$11*AP93/1000000</f>
        <v>2.3816870248045283E-2</v>
      </c>
      <c r="AQ72" s="34">
        <f>'Fixed data'!$G$11*AQ93/1000000</f>
        <v>2.3917947435993719E-2</v>
      </c>
      <c r="AR72" s="34">
        <f>'Fixed data'!$G$11*AR93/1000000</f>
        <v>2.4014317227614771E-2</v>
      </c>
      <c r="AS72" s="34">
        <f>'Fixed data'!$G$11*AS93/1000000</f>
        <v>2.4097446383160311E-2</v>
      </c>
      <c r="AT72" s="34">
        <f>'Fixed data'!$G$11*AT93/1000000</f>
        <v>2.4173177287138501E-2</v>
      </c>
      <c r="AU72" s="34">
        <f>'Fixed data'!$G$11*AU93/1000000</f>
        <v>2.4245706516134717E-2</v>
      </c>
      <c r="AV72" s="34">
        <f>'Fixed data'!$G$11*AV93/1000000</f>
        <v>2.4312396152005384E-2</v>
      </c>
      <c r="AW72" s="34">
        <f>'Fixed data'!$G$11*AW93/1000000</f>
        <v>2.4374890784471605E-2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0.59452063130783228</v>
      </c>
      <c r="G76" s="53">
        <f t="shared" si="10"/>
        <v>1.1268988617643207</v>
      </c>
      <c r="H76" s="53">
        <f t="shared" si="10"/>
        <v>1.693886807492941</v>
      </c>
      <c r="I76" s="53">
        <f t="shared" si="10"/>
        <v>2.436085631280632</v>
      </c>
      <c r="J76" s="53">
        <f t="shared" si="10"/>
        <v>3.2415984323475406</v>
      </c>
      <c r="K76" s="53">
        <f t="shared" si="10"/>
        <v>4.1863952349926254</v>
      </c>
      <c r="L76" s="53">
        <f t="shared" si="10"/>
        <v>5.1544204217929046</v>
      </c>
      <c r="M76" s="53">
        <f t="shared" si="10"/>
        <v>6.2581602478670373</v>
      </c>
      <c r="N76" s="53">
        <f t="shared" si="10"/>
        <v>6.9568441724452654</v>
      </c>
      <c r="O76" s="53">
        <f t="shared" si="10"/>
        <v>7.6969034911956262</v>
      </c>
      <c r="P76" s="53">
        <f t="shared" si="10"/>
        <v>8.4798483653294507</v>
      </c>
      <c r="Q76" s="53">
        <f t="shared" si="10"/>
        <v>9.3091392028329647</v>
      </c>
      <c r="R76" s="53">
        <f t="shared" si="10"/>
        <v>10.147701256704133</v>
      </c>
      <c r="S76" s="53">
        <f t="shared" si="10"/>
        <v>10.991131967388872</v>
      </c>
      <c r="T76" s="53">
        <f t="shared" si="10"/>
        <v>11.812854341475978</v>
      </c>
      <c r="U76" s="53">
        <f t="shared" si="10"/>
        <v>12.606160404943861</v>
      </c>
      <c r="V76" s="53">
        <f t="shared" si="10"/>
        <v>13.323237338284883</v>
      </c>
      <c r="W76" s="53">
        <f t="shared" si="10"/>
        <v>13.894301667015668</v>
      </c>
      <c r="X76" s="53">
        <f t="shared" si="10"/>
        <v>14.323117604352971</v>
      </c>
      <c r="Y76" s="53">
        <f t="shared" si="10"/>
        <v>14.592243461344607</v>
      </c>
      <c r="Z76" s="53">
        <f t="shared" si="10"/>
        <v>14.733393799676662</v>
      </c>
      <c r="AA76" s="53">
        <f t="shared" si="10"/>
        <v>14.792335187737544</v>
      </c>
      <c r="AB76" s="53">
        <f t="shared" si="10"/>
        <v>14.850607922689582</v>
      </c>
      <c r="AC76" s="53">
        <f t="shared" si="10"/>
        <v>14.912194414956058</v>
      </c>
      <c r="AD76" s="53">
        <f t="shared" si="10"/>
        <v>14.977028599848408</v>
      </c>
      <c r="AE76" s="53">
        <f t="shared" si="10"/>
        <v>15.045404245367775</v>
      </c>
      <c r="AF76" s="53">
        <f t="shared" si="10"/>
        <v>15.116950637887154</v>
      </c>
      <c r="AG76" s="53">
        <f t="shared" si="10"/>
        <v>15.191822925646555</v>
      </c>
      <c r="AH76" s="53">
        <f t="shared" si="10"/>
        <v>15.270602397758591</v>
      </c>
      <c r="AI76" s="53">
        <f t="shared" si="10"/>
        <v>15.35273884174393</v>
      </c>
      <c r="AJ76" s="53">
        <f t="shared" si="10"/>
        <v>15.435999183652372</v>
      </c>
      <c r="AK76" s="53">
        <f t="shared" si="10"/>
        <v>15.51440697634605</v>
      </c>
      <c r="AL76" s="53">
        <f t="shared" si="10"/>
        <v>15.584410231995687</v>
      </c>
      <c r="AM76" s="53">
        <f t="shared" si="10"/>
        <v>15.651226161877402</v>
      </c>
      <c r="AN76" s="53">
        <f t="shared" si="10"/>
        <v>15.713219358587553</v>
      </c>
      <c r="AO76" s="53">
        <f t="shared" si="10"/>
        <v>15.774971636531943</v>
      </c>
      <c r="AP76" s="53">
        <f t="shared" si="10"/>
        <v>15.833510212087438</v>
      </c>
      <c r="AQ76" s="53">
        <f t="shared" si="10"/>
        <v>15.89366227904582</v>
      </c>
      <c r="AR76" s="53">
        <f t="shared" si="10"/>
        <v>15.95266469870497</v>
      </c>
      <c r="AS76" s="53">
        <f t="shared" si="10"/>
        <v>16.006384332930619</v>
      </c>
      <c r="AT76" s="53">
        <f t="shared" si="10"/>
        <v>16.056550562475742</v>
      </c>
      <c r="AU76" s="53">
        <f t="shared" si="10"/>
        <v>16.10293412947799</v>
      </c>
      <c r="AV76" s="53">
        <f t="shared" si="10"/>
        <v>16.143306517466375</v>
      </c>
      <c r="AW76" s="53">
        <f t="shared" si="10"/>
        <v>16.180896120086409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-0.66262274319999981</v>
      </c>
      <c r="F77" s="54">
        <f>IF('Fixed data'!$G$19=FALSE,F64+F76,F64)</f>
        <v>-0.21879876940473608</v>
      </c>
      <c r="G77" s="54">
        <f>IF('Fixed data'!$G$19=FALSE,G64+G76,G64)</f>
        <v>0.16362119788298579</v>
      </c>
      <c r="H77" s="54">
        <f>IF('Fixed data'!$G$19=FALSE,H64+H76,H64)</f>
        <v>0.59448710652737002</v>
      </c>
      <c r="I77" s="54">
        <f>IF('Fixed data'!$G$19=FALSE,I64+I76,I64)</f>
        <v>1.210725819422851</v>
      </c>
      <c r="J77" s="54">
        <f>IF('Fixed data'!$G$19=FALSE,J64+J76,J64)</f>
        <v>1.899907228961458</v>
      </c>
      <c r="K77" s="54">
        <f>IF('Fixed data'!$G$19=FALSE,K64+K76,K64)</f>
        <v>2.7399712943749299</v>
      </c>
      <c r="L77" s="54">
        <f>IF('Fixed data'!$G$19=FALSE,L64+L76,L64)</f>
        <v>3.6123081809037716</v>
      </c>
      <c r="M77" s="54">
        <f>IF('Fixed data'!$G$19=FALSE,M64+M76,M64)</f>
        <v>5.247950822498078</v>
      </c>
      <c r="N77" s="54">
        <f>IF('Fixed data'!$G$19=FALSE,N64+N76,N64)</f>
        <v>6.0142956094097224</v>
      </c>
      <c r="O77" s="54">
        <f>IF('Fixed data'!$G$19=FALSE,O64+O76,O64)</f>
        <v>6.8260995616327289</v>
      </c>
      <c r="P77" s="54">
        <f>IF('Fixed data'!$G$19=FALSE,P64+P76,P64)</f>
        <v>7.6850462625900109</v>
      </c>
      <c r="Q77" s="54">
        <f>IF('Fixed data'!$G$19=FALSE,Q64+Q76,Q64)</f>
        <v>8.5948486767599732</v>
      </c>
      <c r="R77" s="54">
        <f>IF('Fixed data'!$G$19=FALSE,R64+R76,R64)</f>
        <v>9.5179017770933605</v>
      </c>
      <c r="S77" s="54">
        <f>IF('Fixed data'!$G$19=FALSE,S64+S76,S64)</f>
        <v>10.449517650636135</v>
      </c>
      <c r="T77" s="54">
        <f>IF('Fixed data'!$G$19=FALSE,T64+T76,T64)</f>
        <v>11.362372785741822</v>
      </c>
      <c r="U77" s="54">
        <f>IF('Fixed data'!$G$19=FALSE,U64+U76,U64)</f>
        <v>12.249447737793311</v>
      </c>
      <c r="V77" s="54">
        <f>IF('Fixed data'!$G$19=FALSE,V64+V76,V64)</f>
        <v>13.061793673285964</v>
      </c>
      <c r="W77" s="54">
        <f>IF('Fixed data'!$G$19=FALSE,W64+W76,W64)</f>
        <v>13.727864107033158</v>
      </c>
      <c r="X77" s="54">
        <f>IF('Fixed data'!$G$19=FALSE,X64+X76,X64)</f>
        <v>14.250734008663466</v>
      </c>
      <c r="Y77" s="54">
        <f>IF('Fixed data'!$G$19=FALSE,Y64+Y76,Y64)</f>
        <v>14.611611954215617</v>
      </c>
      <c r="Z77" s="54">
        <f>IF('Fixed data'!$G$19=FALSE,Z64+Z76,Z64)</f>
        <v>14.842094107856287</v>
      </c>
      <c r="AA77" s="54">
        <f>IF('Fixed data'!$G$19=FALSE,AA64+AA76,AA64)</f>
        <v>14.988647132506197</v>
      </c>
      <c r="AB77" s="54">
        <f>IF('Fixed data'!$G$19=FALSE,AB64+AB76,AB64)</f>
        <v>15.133742116004036</v>
      </c>
      <c r="AC77" s="54">
        <f>IF('Fixed data'!$G$19=FALSE,AC64+AC76,AC64)</f>
        <v>15.281427028440513</v>
      </c>
      <c r="AD77" s="54">
        <f>IF('Fixed data'!$G$19=FALSE,AD64+AD76,AD64)</f>
        <v>15.431646639890047</v>
      </c>
      <c r="AE77" s="54">
        <f>IF('Fixed data'!$G$19=FALSE,AE64+AE76,AE64)</f>
        <v>15.584726930959686</v>
      </c>
      <c r="AF77" s="54">
        <f>IF('Fixed data'!$G$19=FALSE,AF64+AF76,AF64)</f>
        <v>15.740296173044459</v>
      </c>
      <c r="AG77" s="54">
        <f>IF('Fixed data'!$G$19=FALSE,AG64+AG76,AG64)</f>
        <v>15.898531410001652</v>
      </c>
      <c r="AH77" s="54">
        <f>IF('Fixed data'!$G$19=FALSE,AH64+AH76,AH64)</f>
        <v>16.060039449637657</v>
      </c>
      <c r="AI77" s="54">
        <f>IF('Fixed data'!$G$19=FALSE,AI64+AI76,AI64)</f>
        <v>16.224282693775564</v>
      </c>
      <c r="AJ77" s="54">
        <f>IF('Fixed data'!$G$19=FALSE,AJ64+AJ76,AJ64)</f>
        <v>16.363129219711325</v>
      </c>
      <c r="AK77" s="54">
        <f>IF('Fixed data'!$G$19=FALSE,AK64+AK76,AK64)</f>
        <v>16.497333918794158</v>
      </c>
      <c r="AL77" s="54">
        <f>IF('Fixed data'!$G$19=FALSE,AL64+AL76,AL64)</f>
        <v>16.623304440827976</v>
      </c>
      <c r="AM77" s="54">
        <f>IF('Fixed data'!$G$19=FALSE,AM64+AM76,AM64)</f>
        <v>16.746321182647932</v>
      </c>
      <c r="AN77" s="54">
        <f>IF('Fixed data'!$G$19=FALSE,AN64+AN76,AN64)</f>
        <v>16.864735022841682</v>
      </c>
      <c r="AO77" s="54">
        <f>IF('Fixed data'!$G$19=FALSE,AO64+AO76,AO64)</f>
        <v>16.983234216587761</v>
      </c>
      <c r="AP77" s="54">
        <f>IF('Fixed data'!$G$19=FALSE,AP64+AP76,AP64)</f>
        <v>17.098746240245877</v>
      </c>
      <c r="AQ77" s="54">
        <f>IF('Fixed data'!$G$19=FALSE,AQ64+AQ76,AQ64)</f>
        <v>17.216199078086692</v>
      </c>
      <c r="AR77" s="54">
        <f>IF('Fixed data'!$G$19=FALSE,AR64+AR76,AR64)</f>
        <v>17.33274029143568</v>
      </c>
      <c r="AS77" s="54">
        <f>IF('Fixed data'!$G$19=FALSE,AS64+AS76,AS64)</f>
        <v>17.444092849700514</v>
      </c>
      <c r="AT77" s="54">
        <f>IF('Fixed data'!$G$19=FALSE,AT64+AT76,AT64)</f>
        <v>17.552028494484109</v>
      </c>
      <c r="AU77" s="54">
        <f>IF('Fixed data'!$G$19=FALSE,AU64+AU76,AU64)</f>
        <v>17.656325044561367</v>
      </c>
      <c r="AV77" s="54">
        <f>IF('Fixed data'!$G$19=FALSE,AV64+AV76,AV64)</f>
        <v>17.754709103333806</v>
      </c>
      <c r="AW77" s="54">
        <f>IF('Fixed data'!$G$19=FALSE,AW64+AW76,AW64)</f>
        <v>17.850437385490398</v>
      </c>
      <c r="AX77" s="54">
        <f>IF('Fixed data'!$G$19=FALSE,AX64+AX76,AX64)</f>
        <v>1.377749284667994</v>
      </c>
      <c r="AY77" s="54">
        <f>IF('Fixed data'!$G$19=FALSE,AY64+AY76,AY64)</f>
        <v>1.4259454807826704</v>
      </c>
      <c r="AZ77" s="54">
        <f>IF('Fixed data'!$G$19=FALSE,AZ64+AZ76,AZ64)</f>
        <v>1.4700872959595712</v>
      </c>
      <c r="BA77" s="54">
        <f>IF('Fixed data'!$G$19=FALSE,BA64+BA76,BA64)</f>
        <v>1.5107665439192548</v>
      </c>
      <c r="BB77" s="54">
        <f>IF('Fixed data'!$G$19=FALSE,BB64+BB76,BB64)</f>
        <v>1.5473749241060293</v>
      </c>
      <c r="BC77" s="54">
        <f>IF('Fixed data'!$G$19=FALSE,BC64+BC76,BC64)</f>
        <v>1.5797906793916427</v>
      </c>
      <c r="BD77" s="54">
        <f>IF('Fixed data'!$G$19=FALSE,BD64+BD76,BD64)</f>
        <v>1.6079891595695781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-0.64021521082125588</v>
      </c>
      <c r="F80" s="55">
        <f t="shared" ref="F80:BD80" si="11">F77*F78</f>
        <v>-0.20425099246632231</v>
      </c>
      <c r="G80" s="55">
        <f t="shared" si="11"/>
        <v>0.1475769459232231</v>
      </c>
      <c r="H80" s="55">
        <f t="shared" si="11"/>
        <v>0.51806116845028982</v>
      </c>
      <c r="I80" s="55">
        <f t="shared" si="11"/>
        <v>1.0193986523768395</v>
      </c>
      <c r="J80" s="55">
        <f t="shared" si="11"/>
        <v>1.5455757548851035</v>
      </c>
      <c r="K80" s="55">
        <f t="shared" si="11"/>
        <v>2.1535926699118386</v>
      </c>
      <c r="L80" s="55">
        <f t="shared" si="11"/>
        <v>2.7432285771928262</v>
      </c>
      <c r="M80" s="55">
        <f t="shared" si="11"/>
        <v>3.8505840589947997</v>
      </c>
      <c r="N80" s="55">
        <f t="shared" si="11"/>
        <v>4.2636473087226321</v>
      </c>
      <c r="O80" s="55">
        <f t="shared" si="11"/>
        <v>4.6755076362294394</v>
      </c>
      <c r="P80" s="55">
        <f t="shared" si="11"/>
        <v>5.0858352631613606</v>
      </c>
      <c r="Q80" s="55">
        <f t="shared" si="11"/>
        <v>5.4955819377798765</v>
      </c>
      <c r="R80" s="55">
        <f t="shared" si="11"/>
        <v>5.8799863995302637</v>
      </c>
      <c r="S80" s="55">
        <f t="shared" si="11"/>
        <v>6.2372190548190218</v>
      </c>
      <c r="T80" s="55">
        <f t="shared" si="11"/>
        <v>6.552747556644527</v>
      </c>
      <c r="U80" s="55">
        <f t="shared" si="11"/>
        <v>6.8254385754847666</v>
      </c>
      <c r="V80" s="55">
        <f t="shared" si="11"/>
        <v>7.0319621265213428</v>
      </c>
      <c r="W80" s="55">
        <f t="shared" si="11"/>
        <v>7.1406266321297167</v>
      </c>
      <c r="X80" s="55">
        <f t="shared" si="11"/>
        <v>7.1619327408644411</v>
      </c>
      <c r="Y80" s="55">
        <f t="shared" si="11"/>
        <v>7.0949736084470958</v>
      </c>
      <c r="Z80" s="55">
        <f t="shared" si="11"/>
        <v>6.9631778124417218</v>
      </c>
      <c r="AA80" s="55">
        <f t="shared" si="11"/>
        <v>6.7941384119762676</v>
      </c>
      <c r="AB80" s="55">
        <f t="shared" si="11"/>
        <v>6.6279303222226815</v>
      </c>
      <c r="AC80" s="55">
        <f t="shared" si="11"/>
        <v>6.4662898388336352</v>
      </c>
      <c r="AD80" s="55">
        <f t="shared" si="11"/>
        <v>6.3090384687418481</v>
      </c>
      <c r="AE80" s="55">
        <f t="shared" si="11"/>
        <v>6.1561579308086571</v>
      </c>
      <c r="AF80" s="55">
        <f t="shared" si="11"/>
        <v>6.0073523535838094</v>
      </c>
      <c r="AG80" s="55">
        <f t="shared" si="11"/>
        <v>5.8625541242244861</v>
      </c>
      <c r="AH80" s="55">
        <f t="shared" si="11"/>
        <v>5.7218453293271789</v>
      </c>
      <c r="AI80" s="55">
        <f t="shared" si="11"/>
        <v>6.4895045169695162</v>
      </c>
      <c r="AJ80" s="55">
        <f t="shared" si="11"/>
        <v>6.3544090703826175</v>
      </c>
      <c r="AK80" s="55">
        <f t="shared" si="11"/>
        <v>6.2199278885356204</v>
      </c>
      <c r="AL80" s="55">
        <f t="shared" si="11"/>
        <v>6.0848758074342424</v>
      </c>
      <c r="AM80" s="55">
        <f t="shared" si="11"/>
        <v>5.9513645226799934</v>
      </c>
      <c r="AN80" s="55">
        <f t="shared" si="11"/>
        <v>5.818880422869503</v>
      </c>
      <c r="AO80" s="55">
        <f t="shared" si="11"/>
        <v>5.6890936767524032</v>
      </c>
      <c r="AP80" s="55">
        <f t="shared" si="11"/>
        <v>5.5609594501846935</v>
      </c>
      <c r="AQ80" s="55">
        <f t="shared" si="11"/>
        <v>5.4360759074965168</v>
      </c>
      <c r="AR80" s="55">
        <f t="shared" si="11"/>
        <v>5.3134701056953944</v>
      </c>
      <c r="AS80" s="55">
        <f t="shared" si="11"/>
        <v>5.1918504797758667</v>
      </c>
      <c r="AT80" s="55">
        <f t="shared" si="11"/>
        <v>5.0718205339248605</v>
      </c>
      <c r="AU80" s="55">
        <f t="shared" si="11"/>
        <v>4.9533572661206104</v>
      </c>
      <c r="AV80" s="55">
        <f t="shared" si="11"/>
        <v>4.8358817658441611</v>
      </c>
      <c r="AW80" s="55">
        <f t="shared" si="11"/>
        <v>4.7203450958142321</v>
      </c>
      <c r="AX80" s="55">
        <f t="shared" si="11"/>
        <v>0.35371856769921189</v>
      </c>
      <c r="AY80" s="55">
        <f t="shared" si="11"/>
        <v>0.35542940946501961</v>
      </c>
      <c r="AZ80" s="55">
        <f t="shared" si="11"/>
        <v>0.35575936291250038</v>
      </c>
      <c r="BA80" s="55">
        <f t="shared" si="11"/>
        <v>0.35495504091480473</v>
      </c>
      <c r="BB80" s="55">
        <f t="shared" si="11"/>
        <v>0.35296717527771854</v>
      </c>
      <c r="BC80" s="55">
        <f t="shared" si="11"/>
        <v>0.34986547432533893</v>
      </c>
      <c r="BD80" s="55">
        <f t="shared" si="11"/>
        <v>0.34573825197756358</v>
      </c>
    </row>
    <row r="81" spans="1:56" x14ac:dyDescent="0.3">
      <c r="A81" s="74"/>
      <c r="B81" s="15" t="s">
        <v>18</v>
      </c>
      <c r="C81" s="15"/>
      <c r="D81" s="14" t="s">
        <v>40</v>
      </c>
      <c r="E81" s="56">
        <f>+E80</f>
        <v>-0.64021521082125588</v>
      </c>
      <c r="F81" s="56">
        <f t="shared" ref="F81:BD81" si="12">+E81+F80</f>
        <v>-0.84446620328757815</v>
      </c>
      <c r="G81" s="56">
        <f t="shared" si="12"/>
        <v>-0.69688925736435503</v>
      </c>
      <c r="H81" s="56">
        <f t="shared" si="12"/>
        <v>-0.17882808891406521</v>
      </c>
      <c r="I81" s="56">
        <f t="shared" si="12"/>
        <v>0.84057056346277426</v>
      </c>
      <c r="J81" s="56">
        <f t="shared" si="12"/>
        <v>2.3861463183478779</v>
      </c>
      <c r="K81" s="56">
        <f t="shared" si="12"/>
        <v>4.5397389882597166</v>
      </c>
      <c r="L81" s="56">
        <f t="shared" si="12"/>
        <v>7.2829675654525428</v>
      </c>
      <c r="M81" s="56">
        <f t="shared" si="12"/>
        <v>11.133551624447342</v>
      </c>
      <c r="N81" s="56">
        <f t="shared" si="12"/>
        <v>15.397198933169975</v>
      </c>
      <c r="O81" s="56">
        <f t="shared" si="12"/>
        <v>20.072706569399415</v>
      </c>
      <c r="P81" s="56">
        <f t="shared" si="12"/>
        <v>25.158541832560775</v>
      </c>
      <c r="Q81" s="56">
        <f t="shared" si="12"/>
        <v>30.654123770340654</v>
      </c>
      <c r="R81" s="56">
        <f t="shared" si="12"/>
        <v>36.534110169870914</v>
      </c>
      <c r="S81" s="56">
        <f t="shared" si="12"/>
        <v>42.771329224689936</v>
      </c>
      <c r="T81" s="56">
        <f t="shared" si="12"/>
        <v>49.324076781334462</v>
      </c>
      <c r="U81" s="56">
        <f t="shared" si="12"/>
        <v>56.149515356819229</v>
      </c>
      <c r="V81" s="56">
        <f t="shared" si="12"/>
        <v>63.181477483340572</v>
      </c>
      <c r="W81" s="56">
        <f t="shared" si="12"/>
        <v>70.322104115470296</v>
      </c>
      <c r="X81" s="56">
        <f t="shared" si="12"/>
        <v>77.48403685633474</v>
      </c>
      <c r="Y81" s="56">
        <f t="shared" si="12"/>
        <v>84.579010464781831</v>
      </c>
      <c r="Z81" s="56">
        <f t="shared" si="12"/>
        <v>91.542188277223559</v>
      </c>
      <c r="AA81" s="56">
        <f t="shared" si="12"/>
        <v>98.336326689199822</v>
      </c>
      <c r="AB81" s="56">
        <f t="shared" si="12"/>
        <v>104.9642570114225</v>
      </c>
      <c r="AC81" s="56">
        <f t="shared" si="12"/>
        <v>111.43054685025614</v>
      </c>
      <c r="AD81" s="56">
        <f t="shared" si="12"/>
        <v>117.73958531899798</v>
      </c>
      <c r="AE81" s="56">
        <f t="shared" si="12"/>
        <v>123.89574324980664</v>
      </c>
      <c r="AF81" s="56">
        <f t="shared" si="12"/>
        <v>129.90309560339045</v>
      </c>
      <c r="AG81" s="56">
        <f t="shared" si="12"/>
        <v>135.76564972761494</v>
      </c>
      <c r="AH81" s="56">
        <f t="shared" si="12"/>
        <v>141.48749505694212</v>
      </c>
      <c r="AI81" s="56">
        <f t="shared" si="12"/>
        <v>147.97699957391163</v>
      </c>
      <c r="AJ81" s="56">
        <f t="shared" si="12"/>
        <v>154.33140864429424</v>
      </c>
      <c r="AK81" s="56">
        <f t="shared" si="12"/>
        <v>160.55133653282985</v>
      </c>
      <c r="AL81" s="56">
        <f t="shared" si="12"/>
        <v>166.63621234026408</v>
      </c>
      <c r="AM81" s="56">
        <f t="shared" si="12"/>
        <v>172.58757686294408</v>
      </c>
      <c r="AN81" s="56">
        <f t="shared" si="12"/>
        <v>178.40645728581359</v>
      </c>
      <c r="AO81" s="56">
        <f t="shared" si="12"/>
        <v>184.09555096256599</v>
      </c>
      <c r="AP81" s="56">
        <f t="shared" si="12"/>
        <v>189.65651041275069</v>
      </c>
      <c r="AQ81" s="56">
        <f t="shared" si="12"/>
        <v>195.09258632024722</v>
      </c>
      <c r="AR81" s="56">
        <f t="shared" si="12"/>
        <v>200.40605642594261</v>
      </c>
      <c r="AS81" s="56">
        <f t="shared" si="12"/>
        <v>205.59790690571847</v>
      </c>
      <c r="AT81" s="56">
        <f t="shared" si="12"/>
        <v>210.66972743964334</v>
      </c>
      <c r="AU81" s="56">
        <f t="shared" si="12"/>
        <v>215.62308470576394</v>
      </c>
      <c r="AV81" s="56">
        <f t="shared" si="12"/>
        <v>220.45896647160811</v>
      </c>
      <c r="AW81" s="56">
        <f t="shared" si="12"/>
        <v>225.17931156742233</v>
      </c>
      <c r="AX81" s="56">
        <f t="shared" si="12"/>
        <v>225.53303013512155</v>
      </c>
      <c r="AY81" s="56">
        <f t="shared" si="12"/>
        <v>225.88845954458657</v>
      </c>
      <c r="AZ81" s="56">
        <f t="shared" si="12"/>
        <v>226.24421890749906</v>
      </c>
      <c r="BA81" s="56">
        <f t="shared" si="12"/>
        <v>226.59917394841386</v>
      </c>
      <c r="BB81" s="56">
        <f t="shared" si="12"/>
        <v>226.95214112369158</v>
      </c>
      <c r="BC81" s="56">
        <f t="shared" si="12"/>
        <v>227.3020065980169</v>
      </c>
      <c r="BD81" s="56">
        <f t="shared" si="12"/>
        <v>227.64774484999447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20026.641836321643</v>
      </c>
      <c r="G88" s="43">
        <f>'Option 1'!G88</f>
        <v>37826.553235880645</v>
      </c>
      <c r="H88" s="43">
        <f>'Option 1'!H88</f>
        <v>56850.126785842847</v>
      </c>
      <c r="I88" s="43">
        <f>'Option 1'!I88</f>
        <v>81861.432598520711</v>
      </c>
      <c r="J88" s="43">
        <f>'Option 1'!J88</f>
        <v>109060.17118553355</v>
      </c>
      <c r="K88" s="43">
        <f>'Option 1'!K88</f>
        <v>141064.54340588689</v>
      </c>
      <c r="L88" s="43">
        <f>'Option 1'!L88</f>
        <v>173741.24440395235</v>
      </c>
      <c r="M88" s="43">
        <f>'Option 1'!M88</f>
        <v>210980.58751185273</v>
      </c>
      <c r="N88" s="43">
        <f>'Option 1'!N88</f>
        <v>234557.96559603084</v>
      </c>
      <c r="O88" s="43">
        <f>'Option 1'!O88</f>
        <v>259528.02407595143</v>
      </c>
      <c r="P88" s="43">
        <f>'Option 1'!P88</f>
        <v>285945.27722590871</v>
      </c>
      <c r="Q88" s="43">
        <f>'Option 1'!Q88</f>
        <v>313923.71660038456</v>
      </c>
      <c r="R88" s="43">
        <f>'Option 1'!R88</f>
        <v>342184.35452727403</v>
      </c>
      <c r="S88" s="43">
        <f>'Option 1'!S88</f>
        <v>370591.74810974719</v>
      </c>
      <c r="T88" s="43">
        <f>'Option 1'!T88</f>
        <v>398288.284008677</v>
      </c>
      <c r="U88" s="43">
        <f>'Option 1'!U88</f>
        <v>425034.1685386686</v>
      </c>
      <c r="V88" s="43">
        <f>'Option 1'!V88</f>
        <v>449256.23113206122</v>
      </c>
      <c r="W88" s="43">
        <f>'Option 1'!W88</f>
        <v>468558.7303604224</v>
      </c>
      <c r="X88" s="43">
        <f>'Option 1'!X88</f>
        <v>483045.20966794982</v>
      </c>
      <c r="Y88" s="43">
        <f>'Option 1'!Y88</f>
        <v>492118.55488044769</v>
      </c>
      <c r="Z88" s="43">
        <f>'Option 1'!Z88</f>
        <v>496867.73013159039</v>
      </c>
      <c r="AA88" s="43">
        <f>'Option 1'!AA88</f>
        <v>498828.72475359833</v>
      </c>
      <c r="AB88" s="43">
        <f>'Option 1'!AB88</f>
        <v>500767.28890670778</v>
      </c>
      <c r="AC88" s="43">
        <f>'Option 1'!AC88</f>
        <v>502817.12503217661</v>
      </c>
      <c r="AD88" s="43">
        <f>'Option 1'!AD88</f>
        <v>504975.66970238625</v>
      </c>
      <c r="AE88" s="43">
        <f>'Option 1'!AE88</f>
        <v>507253.02146783238</v>
      </c>
      <c r="AF88" s="43">
        <f>'Option 1'!AF88</f>
        <v>509636.45757445187</v>
      </c>
      <c r="AG88" s="43">
        <f>'Option 1'!AG88</f>
        <v>512131.32427908981</v>
      </c>
      <c r="AH88" s="43">
        <f>'Option 1'!AH88</f>
        <v>514756.71747555473</v>
      </c>
      <c r="AI88" s="43">
        <f>'Option 1'!AI88</f>
        <v>517497.67594465724</v>
      </c>
      <c r="AJ88" s="43">
        <f>'Option 1'!AJ88</f>
        <v>520273.6728071206</v>
      </c>
      <c r="AK88" s="43">
        <f>'Option 1'!AK88</f>
        <v>522885.94753214449</v>
      </c>
      <c r="AL88" s="43">
        <f>'Option 1'!AL88</f>
        <v>525214.62018722843</v>
      </c>
      <c r="AM88" s="43">
        <f>'Option 1'!AM88</f>
        <v>527436.34537675872</v>
      </c>
      <c r="AN88" s="43">
        <f>'Option 1'!AN88</f>
        <v>529490.73999130342</v>
      </c>
      <c r="AO88" s="43">
        <f>'Option 1'!AO88</f>
        <v>531540.03375481768</v>
      </c>
      <c r="AP88" s="43">
        <f>'Option 1'!AP88</f>
        <v>533481.8479727481</v>
      </c>
      <c r="AQ88" s="43">
        <f>'Option 1'!AQ88</f>
        <v>535477.57795033383</v>
      </c>
      <c r="AR88" s="43">
        <f>'Option 1'!AR88</f>
        <v>537434.59383078408</v>
      </c>
      <c r="AS88" s="43">
        <f>'Option 1'!AS88</f>
        <v>539213.29590549436</v>
      </c>
      <c r="AT88" s="43">
        <f>'Option 1'!AT88</f>
        <v>540881.21933194424</v>
      </c>
      <c r="AU88" s="43">
        <f>'Option 1'!AU88</f>
        <v>542415.52858508285</v>
      </c>
      <c r="AV88" s="43">
        <f>'Option 1'!AV88</f>
        <v>543747.05236695346</v>
      </c>
      <c r="AW88" s="43">
        <f>'Option 1'!AW88</f>
        <v>544990.39312183997</v>
      </c>
      <c r="AX88" s="43"/>
      <c r="AY88" s="43"/>
      <c r="AZ88" s="43"/>
      <c r="BA88" s="43"/>
      <c r="BB88" s="43"/>
      <c r="BC88" s="43"/>
      <c r="BD88" s="43"/>
    </row>
    <row r="89" spans="1:56" x14ac:dyDescent="0.3">
      <c r="A89" s="172"/>
      <c r="B89" s="4" t="s">
        <v>214</v>
      </c>
      <c r="D89" s="4" t="s">
        <v>88</v>
      </c>
      <c r="E89" s="43">
        <f>'Option 1'!E89</f>
        <v>0</v>
      </c>
      <c r="F89" s="43">
        <f>'Option 1'!F89</f>
        <v>703933.92234854901</v>
      </c>
      <c r="G89" s="43">
        <f>'Option 1'!G89</f>
        <v>1329598.7001679761</v>
      </c>
      <c r="H89" s="43">
        <f>'Option 1'!H89</f>
        <v>1998266.4650432868</v>
      </c>
      <c r="I89" s="43">
        <f>'Option 1'!I89</f>
        <v>2877404.5935479579</v>
      </c>
      <c r="J89" s="43">
        <f>'Option 1'!J89</f>
        <v>3833432.0482647168</v>
      </c>
      <c r="K89" s="43">
        <f>'Option 1'!K89</f>
        <v>4958371.6236128826</v>
      </c>
      <c r="L89" s="43">
        <f>'Option 1'!L89</f>
        <v>6106944.6616945919</v>
      </c>
      <c r="M89" s="43">
        <f>'Option 1'!M89</f>
        <v>7415888.3926353659</v>
      </c>
      <c r="N89" s="43">
        <f>'Option 1'!N89</f>
        <v>8244623.8828182826</v>
      </c>
      <c r="O89" s="43">
        <f>'Option 1'!O89</f>
        <v>9122311.5116910115</v>
      </c>
      <c r="P89" s="43">
        <f>'Option 1'!P89</f>
        <v>10050867.50269513</v>
      </c>
      <c r="Q89" s="43">
        <f>'Option 1'!Q89</f>
        <v>11034298.587701082</v>
      </c>
      <c r="R89" s="43">
        <f>'Option 1'!R89</f>
        <v>12027648.326951515</v>
      </c>
      <c r="S89" s="43">
        <f>'Option 1'!S89</f>
        <v>13026156.115486925</v>
      </c>
      <c r="T89" s="43">
        <f>'Option 1'!T89</f>
        <v>13999677.020359587</v>
      </c>
      <c r="U89" s="43">
        <f>'Option 1'!U89</f>
        <v>14939783.416834004</v>
      </c>
      <c r="V89" s="43">
        <f>'Option 1'!V89</f>
        <v>15791178.32865769</v>
      </c>
      <c r="W89" s="43">
        <f>'Option 1'!W89</f>
        <v>16469653.147066703</v>
      </c>
      <c r="X89" s="43">
        <f>'Option 1'!X89</f>
        <v>16978845.755361289</v>
      </c>
      <c r="Y89" s="43">
        <f>'Option 1'!Y89</f>
        <v>17297769.796375919</v>
      </c>
      <c r="Z89" s="43">
        <f>'Option 1'!Z89</f>
        <v>17464701.938078184</v>
      </c>
      <c r="AA89" s="43">
        <f>'Option 1'!AA89</f>
        <v>17533630.495605975</v>
      </c>
      <c r="AB89" s="43">
        <f>'Option 1'!AB89</f>
        <v>17601770.617937982</v>
      </c>
      <c r="AC89" s="43">
        <f>'Option 1'!AC89</f>
        <v>17673821.92644285</v>
      </c>
      <c r="AD89" s="43">
        <f>'Option 1'!AD89</f>
        <v>17749694.312796526</v>
      </c>
      <c r="AE89" s="43">
        <f>'Option 1'!AE89</f>
        <v>17829742.745534163</v>
      </c>
      <c r="AF89" s="43">
        <f>'Option 1'!AF89</f>
        <v>17913520.016134307</v>
      </c>
      <c r="AG89" s="43">
        <f>'Option 1'!AG89</f>
        <v>18001214.047487982</v>
      </c>
      <c r="AH89" s="43">
        <f>'Option 1'!AH89</f>
        <v>18093496.051548149</v>
      </c>
      <c r="AI89" s="43">
        <f>'Option 1'!AI89</f>
        <v>18189840.151976794</v>
      </c>
      <c r="AJ89" s="43">
        <f>'Option 1'!AJ89</f>
        <v>18287415.82931453</v>
      </c>
      <c r="AK89" s="43">
        <f>'Option 1'!AK89</f>
        <v>18379236.678042375</v>
      </c>
      <c r="AL89" s="43">
        <f>'Option 1'!AL89</f>
        <v>18461088.91485583</v>
      </c>
      <c r="AM89" s="43">
        <f>'Option 1'!AM89</f>
        <v>18539181.956767343</v>
      </c>
      <c r="AN89" s="43">
        <f>'Option 1'!AN89</f>
        <v>18611393.340170372</v>
      </c>
      <c r="AO89" s="43">
        <f>'Option 1'!AO89</f>
        <v>18683425.432675131</v>
      </c>
      <c r="AP89" s="43">
        <f>'Option 1'!AP89</f>
        <v>18751679.648939125</v>
      </c>
      <c r="AQ89" s="43">
        <f>'Option 1'!AQ89</f>
        <v>18821828.982954696</v>
      </c>
      <c r="AR89" s="43">
        <f>'Option 1'!AR89</f>
        <v>18890617.508265454</v>
      </c>
      <c r="AS89" s="43">
        <f>'Option 1'!AS89</f>
        <v>18953138.329409078</v>
      </c>
      <c r="AT89" s="43">
        <f>'Option 1'!AT89</f>
        <v>19011765.30843544</v>
      </c>
      <c r="AU89" s="43">
        <f>'Option 1'!AU89</f>
        <v>19065695.781213779</v>
      </c>
      <c r="AV89" s="43">
        <f>'Option 1'!AV89</f>
        <v>19112498.374753453</v>
      </c>
      <c r="AW89" s="43">
        <f>'Option 1'!AW89</f>
        <v>19156201.342339128</v>
      </c>
      <c r="AX89" s="43"/>
      <c r="AY89" s="43"/>
      <c r="AZ89" s="43"/>
      <c r="BA89" s="43"/>
      <c r="BB89" s="43"/>
      <c r="BC89" s="43"/>
      <c r="BD89" s="43"/>
    </row>
    <row r="90" spans="1:56" ht="16.5" x14ac:dyDescent="0.3">
      <c r="A90" s="172"/>
      <c r="B90" s="4" t="s">
        <v>331</v>
      </c>
      <c r="D90" s="4" t="s">
        <v>89</v>
      </c>
      <c r="E90" s="43">
        <f>'Option 1'!E90</f>
        <v>0</v>
      </c>
      <c r="F90" s="43">
        <f>'Option 1'!F90</f>
        <v>2.6327019994772596</v>
      </c>
      <c r="G90" s="43">
        <f>'Option 1'!G90</f>
        <v>5.5971554231899958</v>
      </c>
      <c r="H90" s="43">
        <f>'Option 1'!H90</f>
        <v>9.0561958689660109</v>
      </c>
      <c r="I90" s="43">
        <f>'Option 1'!I90</f>
        <v>13.025656457191525</v>
      </c>
      <c r="J90" s="43">
        <f>'Option 1'!J90</f>
        <v>17.359213279210898</v>
      </c>
      <c r="K90" s="43">
        <f>'Option 1'!K90</f>
        <v>22.091003109331133</v>
      </c>
      <c r="L90" s="43">
        <f>'Option 1'!L90</f>
        <v>27.18499231186011</v>
      </c>
      <c r="M90" s="43">
        <f>'Option 1'!M90</f>
        <v>33.661753415403226</v>
      </c>
      <c r="N90" s="43">
        <f>'Option 1'!N90</f>
        <v>37.365063060808076</v>
      </c>
      <c r="O90" s="43">
        <f>'Option 1'!O90</f>
        <v>41.292941680567424</v>
      </c>
      <c r="P90" s="43">
        <f>'Option 1'!P90</f>
        <v>45.446712433801935</v>
      </c>
      <c r="Q90" s="43">
        <f>'Option 1'!Q90</f>
        <v>49.846328248186438</v>
      </c>
      <c r="R90" s="43">
        <f>'Option 1'!R90</f>
        <v>54.409838822356889</v>
      </c>
      <c r="S90" s="43">
        <f>'Option 1'!S90</f>
        <v>59.019775775648867</v>
      </c>
      <c r="T90" s="43">
        <f>'Option 1'!T90</f>
        <v>63.424152306630511</v>
      </c>
      <c r="U90" s="43">
        <f>'Option 1'!U90</f>
        <v>67.574947312592428</v>
      </c>
      <c r="V90" s="43">
        <f>'Option 1'!V90</f>
        <v>71.250791686803311</v>
      </c>
      <c r="W90" s="43">
        <f>'Option 1'!W90</f>
        <v>74.209507042285679</v>
      </c>
      <c r="X90" s="43">
        <f>'Option 1'!X90</f>
        <v>76.496247550284195</v>
      </c>
      <c r="Y90" s="43">
        <f>'Option 1'!Y90</f>
        <v>77.925582249918051</v>
      </c>
      <c r="Z90" s="43">
        <f>'Option 1'!Z90</f>
        <v>78.666763462636382</v>
      </c>
      <c r="AA90" s="43">
        <f>'Option 1'!AA90</f>
        <v>79.032136931196248</v>
      </c>
      <c r="AB90" s="43">
        <f>'Option 1'!AB90</f>
        <v>79.400554350852047</v>
      </c>
      <c r="AC90" s="43">
        <f>'Option 1'!AC90</f>
        <v>79.790833175369528</v>
      </c>
      <c r="AD90" s="43">
        <f>'Option 1'!AD90</f>
        <v>80.201665588878711</v>
      </c>
      <c r="AE90" s="43">
        <f>'Option 1'!AE90</f>
        <v>80.637062117473675</v>
      </c>
      <c r="AF90" s="43">
        <f>'Option 1'!AF90</f>
        <v>81.091783497538415</v>
      </c>
      <c r="AG90" s="43">
        <f>'Option 1'!AG90</f>
        <v>81.56772273813641</v>
      </c>
      <c r="AH90" s="43">
        <f>'Option 1'!AH90</f>
        <v>82.067944248942126</v>
      </c>
      <c r="AI90" s="43">
        <f>'Option 1'!AI90</f>
        <v>82.59052639742913</v>
      </c>
      <c r="AJ90" s="43">
        <f>'Option 1'!AJ90</f>
        <v>83.114895866040314</v>
      </c>
      <c r="AK90" s="43">
        <f>'Option 1'!AK90</f>
        <v>83.59311007844957</v>
      </c>
      <c r="AL90" s="43">
        <f>'Option 1'!AL90</f>
        <v>84.017170658541318</v>
      </c>
      <c r="AM90" s="43">
        <f>'Option 1'!AM90</f>
        <v>84.417112880910025</v>
      </c>
      <c r="AN90" s="43">
        <f>'Option 1'!AN90</f>
        <v>84.786601261193454</v>
      </c>
      <c r="AO90" s="43">
        <f>'Option 1'!AO90</f>
        <v>85.159548806171159</v>
      </c>
      <c r="AP90" s="43">
        <f>'Option 1'!AP90</f>
        <v>85.514456023132993</v>
      </c>
      <c r="AQ90" s="43">
        <f>'Option 1'!AQ90</f>
        <v>85.8773191416591</v>
      </c>
      <c r="AR90" s="43">
        <f>'Option 1'!AR90</f>
        <v>86.223286659160749</v>
      </c>
      <c r="AS90" s="43">
        <f>'Option 1'!AS90</f>
        <v>86.521736101437739</v>
      </c>
      <c r="AT90" s="43">
        <f>'Option 1'!AT90</f>
        <v>86.793637439720925</v>
      </c>
      <c r="AU90" s="43">
        <f>'Option 1'!AU90</f>
        <v>87.053999667164547</v>
      </c>
      <c r="AV90" s="43">
        <f>'Option 1'!AV90</f>
        <v>87.293377338005413</v>
      </c>
      <c r="AW90" s="43">
        <f>'Option 1'!AW90</f>
        <v>87.517703025005005</v>
      </c>
      <c r="AX90" s="37"/>
      <c r="AY90" s="37"/>
      <c r="AZ90" s="37"/>
      <c r="BA90" s="37"/>
      <c r="BB90" s="37"/>
      <c r="BC90" s="37"/>
      <c r="BD90" s="37"/>
    </row>
    <row r="91" spans="1:56" ht="16.5" x14ac:dyDescent="0.3">
      <c r="A91" s="172"/>
      <c r="B91" s="4" t="s">
        <v>332</v>
      </c>
      <c r="D91" s="4" t="s">
        <v>42</v>
      </c>
      <c r="E91" s="43">
        <f>'Option 1'!E91</f>
        <v>0</v>
      </c>
      <c r="F91" s="43">
        <f>'Option 1'!F91</f>
        <v>1.041620272116487E-2</v>
      </c>
      <c r="G91" s="43">
        <f>'Option 1'!G91</f>
        <v>2.1710431413047626E-2</v>
      </c>
      <c r="H91" s="43">
        <f>'Option 1'!H91</f>
        <v>3.266458623514007E-2</v>
      </c>
      <c r="I91" s="43">
        <f>'Option 1'!I91</f>
        <v>4.5402241966416609E-2</v>
      </c>
      <c r="J91" s="43">
        <f>'Option 1'!J91</f>
        <v>5.8325602262258025E-2</v>
      </c>
      <c r="K91" s="43">
        <f>'Option 1'!K91</f>
        <v>7.1928366987108E-2</v>
      </c>
      <c r="L91" s="43">
        <f>'Option 1'!L91</f>
        <v>8.7557972945917564E-2</v>
      </c>
      <c r="M91" s="43">
        <f>'Option 1'!M91</f>
        <v>0.10552175925808611</v>
      </c>
      <c r="N91" s="43">
        <f>'Option 1'!N91</f>
        <v>0.1168148850844896</v>
      </c>
      <c r="O91" s="43">
        <f>'Option 1'!O91</f>
        <v>0.12880869600523709</v>
      </c>
      <c r="P91" s="43">
        <f>'Option 1'!P91</f>
        <v>0.14147148856594646</v>
      </c>
      <c r="Q91" s="43">
        <f>'Option 1'!Q91</f>
        <v>0.15489966799485205</v>
      </c>
      <c r="R91" s="43">
        <f>'Option 1'!R91</f>
        <v>0.16889637289717602</v>
      </c>
      <c r="S91" s="43">
        <f>'Option 1'!S91</f>
        <v>0.18320361517833883</v>
      </c>
      <c r="T91" s="43">
        <f>'Option 1'!T91</f>
        <v>0.1968555030781568</v>
      </c>
      <c r="U91" s="43">
        <f>'Option 1'!U91</f>
        <v>0.20984706441366544</v>
      </c>
      <c r="V91" s="43">
        <f>'Option 1'!V91</f>
        <v>0.220834953061396</v>
      </c>
      <c r="W91" s="43">
        <f>'Option 1'!W91</f>
        <v>0.22930140975812549</v>
      </c>
      <c r="X91" s="43">
        <f>'Option 1'!X91</f>
        <v>0.23567380500306093</v>
      </c>
      <c r="Y91" s="43">
        <f>'Option 1'!Y91</f>
        <v>0.23983090007183094</v>
      </c>
      <c r="Z91" s="43">
        <f>'Option 1'!Z91</f>
        <v>0.24204975373211016</v>
      </c>
      <c r="AA91" s="43">
        <f>'Option 1'!AA91</f>
        <v>0.24309801332805564</v>
      </c>
      <c r="AB91" s="43">
        <f>'Option 1'!AB91</f>
        <v>0.24412898582540643</v>
      </c>
      <c r="AC91" s="43">
        <f>'Option 1'!AC91</f>
        <v>0.2452176349192941</v>
      </c>
      <c r="AD91" s="43">
        <f>'Option 1'!AD91</f>
        <v>0.2463680257082223</v>
      </c>
      <c r="AE91" s="43">
        <f>'Option 1'!AE91</f>
        <v>0.24758114957268956</v>
      </c>
      <c r="AF91" s="43">
        <f>'Option 1'!AF91</f>
        <v>0.24885487953618052</v>
      </c>
      <c r="AG91" s="43">
        <f>'Option 1'!AG91</f>
        <v>0.25018947558201177</v>
      </c>
      <c r="AH91" s="43">
        <f>'Option 1'!AH91</f>
        <v>0.25160197849476779</v>
      </c>
      <c r="AI91" s="43">
        <f>'Option 1'!AI91</f>
        <v>0.25307542880442047</v>
      </c>
      <c r="AJ91" s="43">
        <f>'Option 1'!AJ91</f>
        <v>0.25456043458804428</v>
      </c>
      <c r="AK91" s="43">
        <f>'Option 1'!AK91</f>
        <v>0.25596913370875279</v>
      </c>
      <c r="AL91" s="43">
        <f>'Option 1'!AL91</f>
        <v>0.25724314979337681</v>
      </c>
      <c r="AM91" s="43">
        <f>'Option 1'!AM91</f>
        <v>0.25845581877575874</v>
      </c>
      <c r="AN91" s="43">
        <f>'Option 1'!AN91</f>
        <v>0.25961188119818734</v>
      </c>
      <c r="AO91" s="43">
        <f>'Option 1'!AO91</f>
        <v>0.26076212074108401</v>
      </c>
      <c r="AP91" s="43">
        <f>'Option 1'!AP91</f>
        <v>0.26184400722386542</v>
      </c>
      <c r="AQ91" s="43">
        <f>'Option 1'!AQ91</f>
        <v>0.26295679127906374</v>
      </c>
      <c r="AR91" s="43">
        <f>'Option 1'!AR91</f>
        <v>0.26405047845163154</v>
      </c>
      <c r="AS91" s="43">
        <f>'Option 1'!AS91</f>
        <v>0.2650145910819583</v>
      </c>
      <c r="AT91" s="43">
        <f>'Option 1'!AT91</f>
        <v>0.26588251174495803</v>
      </c>
      <c r="AU91" s="43">
        <f>'Option 1'!AU91</f>
        <v>0.26672824396746214</v>
      </c>
      <c r="AV91" s="43">
        <f>'Option 1'!AV91</f>
        <v>0.2674735361206188</v>
      </c>
      <c r="AW91" s="43">
        <f>'Option 1'!AW91</f>
        <v>0.26813604322657758</v>
      </c>
      <c r="AX91" s="35"/>
      <c r="AY91" s="35"/>
      <c r="AZ91" s="35"/>
      <c r="BA91" s="35"/>
      <c r="BB91" s="35"/>
      <c r="BC91" s="35"/>
      <c r="BD91" s="35"/>
    </row>
    <row r="92" spans="1:56" ht="16.5" x14ac:dyDescent="0.3">
      <c r="A92" s="172"/>
      <c r="B92" s="4" t="s">
        <v>333</v>
      </c>
      <c r="D92" s="4" t="s">
        <v>42</v>
      </c>
      <c r="E92" s="43">
        <f>'Option 1'!E92</f>
        <v>0</v>
      </c>
      <c r="F92" s="43">
        <f>'Option 1'!F92</f>
        <v>2.4127209700894599E-2</v>
      </c>
      <c r="G92" s="43">
        <f>'Option 1'!G92</f>
        <v>5.0285560535597233E-2</v>
      </c>
      <c r="H92" s="43">
        <f>'Option 1'!H92</f>
        <v>7.5657194521878079E-2</v>
      </c>
      <c r="I92" s="43">
        <f>'Option 1'!I92</f>
        <v>0.10516120851515276</v>
      </c>
      <c r="J92" s="43">
        <f>'Option 1'!J92</f>
        <v>0.13509392361779149</v>
      </c>
      <c r="K92" s="43">
        <f>'Option 1'!K92</f>
        <v>0.16659826866688754</v>
      </c>
      <c r="L92" s="43">
        <f>'Option 1'!L92</f>
        <v>0.20279830798133316</v>
      </c>
      <c r="M92" s="43">
        <f>'Option 1'!M92</f>
        <v>0.24440495719507419</v>
      </c>
      <c r="N92" s="43">
        <f>'Option 1'!N92</f>
        <v>0.2705608076361023</v>
      </c>
      <c r="O92" s="43">
        <f>'Option 1'!O92</f>
        <v>0.29833954228484127</v>
      </c>
      <c r="P92" s="43">
        <f>'Option 1'!P92</f>
        <v>0.3276676562849975</v>
      </c>
      <c r="Q92" s="43">
        <f>'Option 1'!Q92</f>
        <v>0.35876850333774601</v>
      </c>
      <c r="R92" s="43">
        <f>'Option 1'!R92</f>
        <v>0.39118633196975777</v>
      </c>
      <c r="S92" s="43">
        <f>'Option 1'!S92</f>
        <v>0.42432360012655412</v>
      </c>
      <c r="T92" s="43">
        <f>'Option 1'!T92</f>
        <v>0.45594295203601098</v>
      </c>
      <c r="U92" s="43">
        <f>'Option 1'!U92</f>
        <v>0.486033274776702</v>
      </c>
      <c r="V92" s="43">
        <f>'Option 1'!V92</f>
        <v>0.5114824208863028</v>
      </c>
      <c r="W92" s="43">
        <f>'Option 1'!W92</f>
        <v>0.53109212314031784</v>
      </c>
      <c r="X92" s="43">
        <f>'Option 1'!X92</f>
        <v>0.5458518056283912</v>
      </c>
      <c r="Y92" s="43">
        <f>'Option 1'!Y92</f>
        <v>0.55548006430890839</v>
      </c>
      <c r="Z92" s="43">
        <f>'Option 1'!Z92</f>
        <v>0.56061853942629181</v>
      </c>
      <c r="AA92" s="43">
        <f>'Option 1'!AA92</f>
        <v>0.56304577130727917</v>
      </c>
      <c r="AB92" s="43">
        <f>'Option 1'!AB92</f>
        <v>0.56543287941114784</v>
      </c>
      <c r="AC92" s="43">
        <f>'Option 1'!AC92</f>
        <v>0.5679535358924388</v>
      </c>
      <c r="AD92" s="43">
        <f>'Option 1'!AD92</f>
        <v>0.57061716389059802</v>
      </c>
      <c r="AE92" s="43">
        <f>'Option 1'!AE92</f>
        <v>0.5734260474407824</v>
      </c>
      <c r="AF92" s="43">
        <f>'Option 1'!AF92</f>
        <v>0.57637527210255213</v>
      </c>
      <c r="AG92" s="43">
        <f>'Option 1'!AG92</f>
        <v>0.57946543355372238</v>
      </c>
      <c r="AH92" s="43">
        <f>'Option 1'!AH92</f>
        <v>0.58273601341152648</v>
      </c>
      <c r="AI92" s="43">
        <f>'Option 1'!AI92</f>
        <v>0.58614771317059922</v>
      </c>
      <c r="AJ92" s="43">
        <f>'Option 1'!AJ92</f>
        <v>0.5895861614941269</v>
      </c>
      <c r="AK92" s="43">
        <f>'Option 1'!AK92</f>
        <v>0.59284815809608604</v>
      </c>
      <c r="AL92" s="43">
        <f>'Option 1'!AL92</f>
        <v>0.59579850081532781</v>
      </c>
      <c r="AM92" s="43">
        <f>'Option 1'!AM92</f>
        <v>0.59860676442987337</v>
      </c>
      <c r="AN92" s="43">
        <f>'Option 1'!AN92</f>
        <v>0.60128407138091966</v>
      </c>
      <c r="AO92" s="43">
        <f>'Option 1'!AO92</f>
        <v>0.60394787594351196</v>
      </c>
      <c r="AP92" s="43">
        <f>'Option 1'!AP92</f>
        <v>0.60645331646816325</v>
      </c>
      <c r="AQ92" s="43">
        <f>'Option 1'!AQ92</f>
        <v>0.60903032861583761</v>
      </c>
      <c r="AR92" s="43">
        <f>'Option 1'!AR92</f>
        <v>0.61156327466478777</v>
      </c>
      <c r="AS92" s="43">
        <f>'Option 1'!AS92</f>
        <v>0.61379624210867578</v>
      </c>
      <c r="AT92" s="43">
        <f>'Option 1'!AT92</f>
        <v>0.61580641610344999</v>
      </c>
      <c r="AU92" s="43">
        <f>'Option 1'!AU92</f>
        <v>0.61776527842954654</v>
      </c>
      <c r="AV92" s="43">
        <f>'Option 1'!AV92</f>
        <v>0.61949147925269443</v>
      </c>
      <c r="AW92" s="43">
        <f>'Option 1'!AW92</f>
        <v>0.62102589357127835</v>
      </c>
      <c r="AX92" s="35"/>
      <c r="AY92" s="35"/>
      <c r="AZ92" s="35"/>
      <c r="BA92" s="35"/>
      <c r="BB92" s="35"/>
      <c r="BC92" s="35"/>
      <c r="BD92" s="35"/>
    </row>
    <row r="93" spans="1:56" x14ac:dyDescent="0.3">
      <c r="A93" s="172"/>
      <c r="B93" s="4" t="s">
        <v>215</v>
      </c>
      <c r="D93" s="4" t="s">
        <v>90</v>
      </c>
      <c r="E93" s="43">
        <f>'Option 1'!E93</f>
        <v>0</v>
      </c>
      <c r="F93" s="43">
        <f>'Option 1'!F93</f>
        <v>20.31364870080218</v>
      </c>
      <c r="G93" s="43">
        <f>'Option 1'!G93</f>
        <v>43.203617646275447</v>
      </c>
      <c r="H93" s="43">
        <f>'Option 1'!H93</f>
        <v>69.913355949289908</v>
      </c>
      <c r="I93" s="43">
        <f>'Option 1'!I93</f>
        <v>100.55216713665858</v>
      </c>
      <c r="J93" s="43">
        <f>'Option 1'!J93</f>
        <v>134.00530388277346</v>
      </c>
      <c r="K93" s="43">
        <f>'Option 1'!K93</f>
        <v>170.51994665895893</v>
      </c>
      <c r="L93" s="43">
        <f>'Option 1'!L93</f>
        <v>209.84090284795022</v>
      </c>
      <c r="M93" s="43">
        <f>'Option 1'!M93</f>
        <v>259.83376857954556</v>
      </c>
      <c r="N93" s="43">
        <f>'Option 1'!N93</f>
        <v>288.41684621268666</v>
      </c>
      <c r="O93" s="43">
        <f>'Option 1'!O93</f>
        <v>318.733214086114</v>
      </c>
      <c r="P93" s="43">
        <f>'Option 1'!P93</f>
        <v>350.79305688240413</v>
      </c>
      <c r="Q93" s="43">
        <f>'Option 1'!Q93</f>
        <v>384.7504429463977</v>
      </c>
      <c r="R93" s="43">
        <f>'Option 1'!R93</f>
        <v>419.97560627354517</v>
      </c>
      <c r="S93" s="43">
        <f>'Option 1'!S93</f>
        <v>455.56051061382607</v>
      </c>
      <c r="T93" s="43">
        <f>'Option 1'!T93</f>
        <v>489.55791525011364</v>
      </c>
      <c r="U93" s="43">
        <f>'Option 1'!U93</f>
        <v>521.59610339468668</v>
      </c>
      <c r="V93" s="43">
        <f>'Option 1'!V93</f>
        <v>549.96763838982451</v>
      </c>
      <c r="W93" s="43">
        <f>'Option 1'!W93</f>
        <v>572.80561428639771</v>
      </c>
      <c r="X93" s="43">
        <f>'Option 1'!X93</f>
        <v>590.45805577982469</v>
      </c>
      <c r="Y93" s="43">
        <f>'Option 1'!Y93</f>
        <v>601.49347353553162</v>
      </c>
      <c r="Z93" s="43">
        <f>'Option 1'!Z93</f>
        <v>607.21707621810094</v>
      </c>
      <c r="AA93" s="43">
        <f>'Option 1'!AA93</f>
        <v>610.03803076038639</v>
      </c>
      <c r="AB93" s="43">
        <f>'Option 1'!AB93</f>
        <v>612.88252090981484</v>
      </c>
      <c r="AC93" s="43">
        <f>'Option 1'!AC93</f>
        <v>615.89580974067167</v>
      </c>
      <c r="AD93" s="43">
        <f>'Option 1'!AD93</f>
        <v>619.06778751667184</v>
      </c>
      <c r="AE93" s="43">
        <f>'Option 1'!AE93</f>
        <v>622.42944019467154</v>
      </c>
      <c r="AF93" s="43">
        <f>'Option 1'!AF93</f>
        <v>625.94029550038613</v>
      </c>
      <c r="AG93" s="43">
        <f>'Option 1'!AG93</f>
        <v>629.6149737832435</v>
      </c>
      <c r="AH93" s="43">
        <f>'Option 1'!AH93</f>
        <v>633.47714223952903</v>
      </c>
      <c r="AI93" s="43">
        <f>'Option 1'!AI93</f>
        <v>637.5119559515291</v>
      </c>
      <c r="AJ93" s="43">
        <f>'Option 1'!AJ93</f>
        <v>641.56057262095783</v>
      </c>
      <c r="AK93" s="43">
        <f>'Option 1'!AK93</f>
        <v>645.25292268409976</v>
      </c>
      <c r="AL93" s="43">
        <f>'Option 1'!AL93</f>
        <v>648.52704813438572</v>
      </c>
      <c r="AM93" s="43">
        <f>'Option 1'!AM93</f>
        <v>651.61489410267131</v>
      </c>
      <c r="AN93" s="43">
        <f>'Option 1'!AN93</f>
        <v>654.46752425752857</v>
      </c>
      <c r="AO93" s="43">
        <f>'Option 1'!AO93</f>
        <v>657.34683687438542</v>
      </c>
      <c r="AP93" s="43">
        <f>'Option 1'!AP93</f>
        <v>660.08678327867165</v>
      </c>
      <c r="AQ93" s="43">
        <f>'Option 1'!AQ93</f>
        <v>662.88814698267106</v>
      </c>
      <c r="AR93" s="43">
        <f>'Option 1'!AR93</f>
        <v>665.55904475781415</v>
      </c>
      <c r="AS93" s="43">
        <f>'Option 1'!AS93</f>
        <v>667.86297706752771</v>
      </c>
      <c r="AT93" s="43">
        <f>'Option 1'!AT93</f>
        <v>669.96186614409953</v>
      </c>
      <c r="AU93" s="43">
        <f>'Option 1'!AU93</f>
        <v>671.97202049952841</v>
      </c>
      <c r="AV93" s="43">
        <f>'Option 1'!AV93</f>
        <v>673.82032998609952</v>
      </c>
      <c r="AW93" s="43">
        <f>'Option 1'!AW93</f>
        <v>675.55237456152804</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2013-06-26T14:14:24Z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